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bog01\Desktop\"/>
    </mc:Choice>
  </mc:AlternateContent>
  <xr:revisionPtr revIDLastSave="0" documentId="8_{B60CDBF7-01F7-4E06-A5D6-7DCD4F554794}" xr6:coauthVersionLast="47" xr6:coauthVersionMax="47" xr10:uidLastSave="{00000000-0000-0000-0000-000000000000}"/>
  <bookViews>
    <workbookView xWindow="-110" yWindow="-110" windowWidth="19420" windowHeight="11620" xr2:uid="{F0951FD1-38B3-4DDC-8680-922753B6A0E0}"/>
  </bookViews>
  <sheets>
    <sheet name="Tabelle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9" i="1" l="1"/>
  <c r="K58" i="1"/>
  <c r="K57" i="1"/>
  <c r="K56" i="1"/>
  <c r="K55" i="1"/>
  <c r="K54" i="1"/>
  <c r="K53" i="1"/>
  <c r="J52" i="1"/>
  <c r="K51" i="1"/>
  <c r="K50" i="1"/>
  <c r="K49" i="1"/>
  <c r="K48" i="1"/>
  <c r="K47" i="1"/>
  <c r="K46" i="1"/>
  <c r="J45" i="1"/>
  <c r="K44" i="1"/>
  <c r="K43" i="1"/>
  <c r="K42" i="1"/>
  <c r="K41" i="1"/>
  <c r="K40" i="1"/>
  <c r="K39" i="1"/>
  <c r="J38" i="1"/>
  <c r="K37" i="1"/>
  <c r="K36" i="1"/>
  <c r="K35" i="1"/>
  <c r="K34" i="1"/>
  <c r="K33" i="1"/>
  <c r="K32" i="1"/>
  <c r="J31" i="1"/>
  <c r="K30" i="1"/>
  <c r="K29" i="1"/>
  <c r="K28" i="1"/>
  <c r="K27" i="1"/>
  <c r="K26" i="1"/>
  <c r="K25" i="1"/>
  <c r="J24" i="1"/>
  <c r="K23" i="1"/>
  <c r="K22" i="1"/>
  <c r="K21" i="1"/>
  <c r="K20" i="1"/>
  <c r="K19" i="1"/>
  <c r="K18" i="1"/>
  <c r="J17" i="1"/>
  <c r="K16" i="1"/>
  <c r="K15" i="1"/>
  <c r="K14" i="1"/>
  <c r="K13" i="1"/>
  <c r="K12" i="1"/>
  <c r="K11" i="1"/>
  <c r="J10" i="1"/>
  <c r="K9" i="1"/>
  <c r="K8" i="1"/>
  <c r="K7" i="1"/>
  <c r="K6" i="1"/>
  <c r="K5" i="1"/>
  <c r="K4" i="1"/>
  <c r="K31" i="1" l="1"/>
  <c r="K45" i="1"/>
  <c r="K10" i="1"/>
  <c r="K17" i="1"/>
  <c r="K59" i="1"/>
  <c r="K24" i="1"/>
  <c r="J60" i="1"/>
  <c r="K38" i="1"/>
  <c r="K52" i="1"/>
  <c r="K60" i="1" l="1"/>
</calcChain>
</file>

<file path=xl/sharedStrings.xml><?xml version="1.0" encoding="utf-8"?>
<sst xmlns="http://schemas.openxmlformats.org/spreadsheetml/2006/main" count="24" uniqueCount="24">
  <si>
    <t>Vor- und Zuname</t>
  </si>
  <si>
    <t xml:space="preserve">Bildungsabschluss/ Qualifikation/
beschäftigt als </t>
  </si>
  <si>
    <t>Datumsgenaue Beschäftigungszeit innerhalb des Durchführungszeit-raums von … bis ... einschließlich (für das Jahr 202X)</t>
  </si>
  <si>
    <t>Anzahl der Beschäftigungstage im maßgeblichen Zeitraum (30 Tage je Monat, max. 360/Jahr)</t>
  </si>
  <si>
    <t>Max. Festbetrag
pro Jahr
und Stelle
gem. 
Richtlinie
in €</t>
  </si>
  <si>
    <t>1. FK-
Stelle</t>
  </si>
  <si>
    <t>2. FK-
Stelle</t>
  </si>
  <si>
    <t>3. FK-
Stelle</t>
  </si>
  <si>
    <t>4. FK-
Stelle</t>
  </si>
  <si>
    <t>5. FK-
Stelle</t>
  </si>
  <si>
    <t>6. FK-
Stelle</t>
  </si>
  <si>
    <t>7. FK-
Stelle</t>
  </si>
  <si>
    <t>VA -
Stelle**</t>
  </si>
  <si>
    <t>insgesamt:</t>
  </si>
  <si>
    <r>
      <t>**</t>
    </r>
    <r>
      <rPr>
        <sz val="11"/>
        <color rgb="FFFF0000"/>
        <rFont val="Arial"/>
        <family val="2"/>
      </rPr>
      <t xml:space="preserve">Der maximale Stellenanteil bei der VA-Stelle liegt bei 0,5. Dies bedeutet 100 % und dies entspricht 22.500,00 €. </t>
    </r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</si>
  <si>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Abhängig vom jeweiligen Vollzeitäquivalent, genaue Angaben kann Ihnen der/die zuständige Personalsachbearbeiter/in geben</t>
    </r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</si>
  <si>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Personalausgaben bezogen auf den angegebenen Beschäftigungszeitraum und Stellenanteil: Beamte = Bruttogehalt + max. 30% Versorgungszuschlag ohne Beihilfe, Angestellte/ Beschäftigte = Bruttogehalt +</t>
    </r>
  </si>
  <si>
    <t>Sozialversicherungsbeiträge des Arbeitgebers + Zusatzversorgung Rente (VBL) + Vermögenswirksame Leistungen + evtl. weitere (zu erläuternde) gesetzliche oder tarifvertragliche Verpflichtungen des Arbeitgebers</t>
  </si>
  <si>
    <t>Personal</t>
  </si>
  <si>
    <r>
      <t>beantragte
Fachkraft-
stelle (n)</t>
    </r>
    <r>
      <rPr>
        <b/>
        <strike/>
        <sz val="10"/>
        <color theme="1"/>
        <rFont val="Arial"/>
        <family val="2"/>
      </rPr>
      <t xml:space="preserve">
 </t>
    </r>
  </si>
  <si>
    <r>
      <t>beantragter Stellenanteil 
im KI</t>
    </r>
    <r>
      <rPr>
        <b/>
        <vertAlign val="superscript"/>
        <sz val="10"/>
        <color theme="1"/>
        <rFont val="Arial"/>
        <family val="2"/>
      </rPr>
      <t>1</t>
    </r>
  </si>
  <si>
    <t>voraussichtliche Personalaus-gaben ohne Gemeinkosten entsprechend des angegebe-nen Stellenan-teils und Beschäftigungszeitraums²</t>
  </si>
  <si>
    <t xml:space="preserve">beantragte Zuweisung 
(Festbetrag x Stellenanteil x Beschäftigungs
tage : 360;
jedoch max.
voraussichtlicher
Ausgaben 
gem. Spalte 9)
</t>
  </si>
  <si>
    <t>Besoldungs-/Entgeltgruppe und Stufe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</si>
</sst>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trike/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vertAlign val="superscript"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7" fillId="3" borderId="10" xfId="0" applyFont="1" applyFill="1" applyBorder="1" applyAlignment="1" applyProtection="1">
      <alignment horizontal="left" vertical="top" wrapText="1"/>
      <protection locked="0"/>
    </xf>
    <xf numFmtId="0" fontId="7" fillId="3" borderId="10" xfId="0" applyFont="1" applyFill="1" applyBorder="1" applyAlignment="1" applyProtection="1">
      <alignment horizontal="center" wrapText="1"/>
      <protection locked="0"/>
    </xf>
    <xf numFmtId="44" fontId="7" fillId="3" borderId="10" xfId="1" applyNumberFormat="1" applyFont="1" applyFill="1" applyBorder="1" applyAlignment="1" applyProtection="1">
      <alignment horizontal="center" wrapText="1"/>
      <protection locked="0"/>
    </xf>
    <xf numFmtId="44" fontId="7" fillId="2" borderId="12" xfId="1" applyNumberFormat="1" applyFont="1" applyFill="1" applyBorder="1" applyAlignment="1" applyProtection="1">
      <alignment horizontal="right" wrapText="1"/>
    </xf>
    <xf numFmtId="0" fontId="7" fillId="3" borderId="12" xfId="0" applyFont="1" applyFill="1" applyBorder="1" applyAlignment="1" applyProtection="1">
      <alignment horizontal="left" vertical="top" wrapText="1"/>
      <protection locked="0"/>
    </xf>
    <xf numFmtId="0" fontId="7" fillId="3" borderId="12" xfId="0" applyFont="1" applyFill="1" applyBorder="1" applyAlignment="1" applyProtection="1">
      <alignment horizontal="center" wrapText="1"/>
      <protection locked="0"/>
    </xf>
    <xf numFmtId="44" fontId="7" fillId="3" borderId="12" xfId="1" applyNumberFormat="1" applyFont="1" applyFill="1" applyBorder="1" applyAlignment="1" applyProtection="1">
      <alignment horizontal="center" wrapText="1"/>
      <protection locked="0"/>
    </xf>
    <xf numFmtId="44" fontId="7" fillId="3" borderId="12" xfId="1" applyNumberFormat="1" applyFont="1" applyFill="1" applyBorder="1" applyAlignment="1" applyProtection="1">
      <alignment horizontal="right" wrapText="1"/>
      <protection locked="0"/>
    </xf>
    <xf numFmtId="44" fontId="7" fillId="3" borderId="14" xfId="1" applyNumberFormat="1" applyFont="1" applyFill="1" applyBorder="1" applyAlignment="1" applyProtection="1">
      <alignment horizontal="right" wrapText="1"/>
      <protection locked="0"/>
    </xf>
    <xf numFmtId="44" fontId="7" fillId="2" borderId="14" xfId="1" applyNumberFormat="1" applyFont="1" applyFill="1" applyBorder="1" applyAlignment="1" applyProtection="1">
      <alignment horizontal="right" wrapText="1"/>
    </xf>
    <xf numFmtId="0" fontId="8" fillId="3" borderId="14" xfId="0" applyFont="1" applyFill="1" applyBorder="1" applyAlignment="1" applyProtection="1">
      <alignment horizontal="left" vertical="top" wrapText="1"/>
      <protection locked="0"/>
    </xf>
    <xf numFmtId="0" fontId="7" fillId="3" borderId="14" xfId="0" applyFont="1" applyFill="1" applyBorder="1" applyAlignment="1" applyProtection="1">
      <alignment horizontal="center" wrapText="1"/>
      <protection locked="0"/>
    </xf>
    <xf numFmtId="44" fontId="3" fillId="2" borderId="17" xfId="0" applyNumberFormat="1" applyFont="1" applyFill="1" applyBorder="1" applyAlignment="1">
      <alignment horizontal="center" wrapText="1"/>
    </xf>
    <xf numFmtId="44" fontId="7" fillId="2" borderId="18" xfId="1" applyNumberFormat="1" applyFont="1" applyFill="1" applyBorder="1" applyAlignment="1" applyProtection="1">
      <alignment horizontal="right" wrapText="1"/>
    </xf>
    <xf numFmtId="0" fontId="8" fillId="3" borderId="20" xfId="0" applyFont="1" applyFill="1" applyBorder="1" applyAlignment="1" applyProtection="1">
      <alignment horizontal="left" vertical="top" wrapText="1"/>
      <protection locked="0"/>
    </xf>
    <xf numFmtId="0" fontId="7" fillId="3" borderId="20" xfId="0" applyFont="1" applyFill="1" applyBorder="1" applyAlignment="1" applyProtection="1">
      <alignment horizontal="center" wrapText="1"/>
      <protection locked="0"/>
    </xf>
    <xf numFmtId="44" fontId="7" fillId="3" borderId="10" xfId="1" applyNumberFormat="1" applyFont="1" applyFill="1" applyBorder="1" applyAlignment="1" applyProtection="1">
      <alignment horizontal="right" wrapText="1"/>
      <protection locked="0"/>
    </xf>
    <xf numFmtId="44" fontId="3" fillId="3" borderId="12" xfId="1" applyNumberFormat="1" applyFont="1" applyFill="1" applyBorder="1" applyAlignment="1" applyProtection="1">
      <alignment horizontal="right" wrapText="1"/>
      <protection locked="0"/>
    </xf>
    <xf numFmtId="44" fontId="7" fillId="3" borderId="18" xfId="1" applyNumberFormat="1" applyFont="1" applyFill="1" applyBorder="1" applyAlignment="1" applyProtection="1">
      <alignment horizontal="right" wrapText="1"/>
      <protection locked="0"/>
    </xf>
    <xf numFmtId="44" fontId="7" fillId="2" borderId="22" xfId="1" applyNumberFormat="1" applyFont="1" applyFill="1" applyBorder="1" applyAlignment="1" applyProtection="1">
      <alignment horizontal="right" wrapText="1"/>
    </xf>
    <xf numFmtId="44" fontId="7" fillId="2" borderId="23" xfId="1" applyNumberFormat="1" applyFont="1" applyFill="1" applyBorder="1" applyAlignment="1" applyProtection="1">
      <alignment horizontal="right" wrapText="1"/>
    </xf>
    <xf numFmtId="44" fontId="7" fillId="2" borderId="16" xfId="1" applyNumberFormat="1" applyFont="1" applyFill="1" applyBorder="1" applyAlignment="1" applyProtection="1">
      <alignment horizontal="right" wrapText="1"/>
    </xf>
    <xf numFmtId="44" fontId="3" fillId="2" borderId="25" xfId="0" applyNumberFormat="1" applyFont="1" applyFill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3" fillId="0" borderId="26" xfId="0" applyFont="1" applyBorder="1" applyAlignment="1">
      <alignment horizontal="left" wrapText="1"/>
    </xf>
    <xf numFmtId="0" fontId="7" fillId="0" borderId="24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44" fontId="3" fillId="3" borderId="24" xfId="0" applyNumberFormat="1" applyFont="1" applyFill="1" applyBorder="1" applyAlignment="1">
      <alignment horizontal="center" wrapText="1"/>
    </xf>
    <xf numFmtId="44" fontId="7" fillId="2" borderId="24" xfId="0" applyNumberFormat="1" applyFont="1" applyFill="1" applyBorder="1" applyAlignment="1">
      <alignment horizontal="center" wrapText="1"/>
    </xf>
    <xf numFmtId="44" fontId="7" fillId="2" borderId="21" xfId="0" applyNumberFormat="1" applyFont="1" applyFill="1" applyBorder="1" applyAlignment="1">
      <alignment horizontal="center" wrapText="1"/>
    </xf>
    <xf numFmtId="0" fontId="9" fillId="0" borderId="0" xfId="0" applyFont="1"/>
    <xf numFmtId="0" fontId="3" fillId="2" borderId="5" xfId="0" applyFont="1" applyFill="1" applyBorder="1" applyAlignment="1">
      <alignment horizontal="center" wrapText="1"/>
    </xf>
    <xf numFmtId="0" fontId="7" fillId="3" borderId="10" xfId="0" applyFont="1" applyFill="1" applyBorder="1" applyAlignment="1" applyProtection="1">
      <alignment wrapText="1"/>
      <protection locked="0"/>
    </xf>
    <xf numFmtId="0" fontId="7" fillId="3" borderId="12" xfId="0" applyFont="1" applyFill="1" applyBorder="1" applyAlignment="1" applyProtection="1">
      <alignment wrapText="1"/>
      <protection locked="0"/>
    </xf>
    <xf numFmtId="0" fontId="7" fillId="3" borderId="14" xfId="0" applyFont="1" applyFill="1" applyBorder="1" applyAlignment="1" applyProtection="1">
      <alignment wrapText="1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0" fontId="7" fillId="3" borderId="27" xfId="0" applyFont="1" applyFill="1" applyBorder="1" applyAlignment="1">
      <alignment wrapText="1"/>
    </xf>
    <xf numFmtId="0" fontId="3" fillId="2" borderId="28" xfId="0" applyFont="1" applyFill="1" applyBorder="1" applyAlignment="1">
      <alignment horizontal="left" vertical="top" wrapText="1"/>
    </xf>
    <xf numFmtId="0" fontId="7" fillId="3" borderId="21" xfId="0" applyFont="1" applyFill="1" applyBorder="1" applyAlignment="1" applyProtection="1">
      <alignment horizontal="left" vertical="top" wrapText="1"/>
      <protection locked="0"/>
    </xf>
    <xf numFmtId="0" fontId="7" fillId="3" borderId="27" xfId="0" applyFont="1" applyFill="1" applyBorder="1" applyAlignment="1">
      <alignment wrapText="1"/>
    </xf>
    <xf numFmtId="0" fontId="7" fillId="3" borderId="12" xfId="0" applyFont="1" applyFill="1" applyBorder="1" applyAlignment="1" applyProtection="1">
      <alignment horizontal="left" vertical="top" wrapText="1"/>
      <protection locked="0"/>
    </xf>
    <xf numFmtId="0" fontId="7" fillId="3" borderId="12" xfId="0" applyFont="1" applyFill="1" applyBorder="1" applyAlignment="1" applyProtection="1">
      <alignment wrapText="1"/>
      <protection locked="0"/>
    </xf>
    <xf numFmtId="0" fontId="7" fillId="3" borderId="20" xfId="0" applyFont="1" applyFill="1" applyBorder="1" applyAlignment="1" applyProtection="1">
      <alignment horizontal="left" vertical="top" wrapText="1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0" fontId="7" fillId="3" borderId="14" xfId="0" applyFont="1" applyFill="1" applyBorder="1" applyAlignment="1" applyProtection="1">
      <alignment horizontal="left" vertical="top" wrapText="1"/>
      <protection locked="0"/>
    </xf>
    <xf numFmtId="0" fontId="7" fillId="3" borderId="14" xfId="0" applyFont="1" applyFill="1" applyBorder="1" applyAlignment="1" applyProtection="1">
      <alignment wrapText="1"/>
      <protection locked="0"/>
    </xf>
    <xf numFmtId="0" fontId="5" fillId="2" borderId="9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7" fillId="3" borderId="10" xfId="0" applyFont="1" applyFill="1" applyBorder="1" applyAlignment="1" applyProtection="1">
      <alignment horizontal="left" vertical="top" wrapText="1"/>
      <protection locked="0"/>
    </xf>
    <xf numFmtId="0" fontId="7" fillId="3" borderId="10" xfId="0" applyFont="1" applyFill="1" applyBorder="1" applyAlignment="1" applyProtection="1">
      <alignment wrapText="1"/>
      <protection locked="0"/>
    </xf>
    <xf numFmtId="44" fontId="7" fillId="2" borderId="11" xfId="0" applyNumberFormat="1" applyFont="1" applyFill="1" applyBorder="1" applyAlignment="1">
      <alignment horizontal="center" vertical="center" wrapText="1"/>
    </xf>
    <xf numFmtId="44" fontId="7" fillId="2" borderId="8" xfId="0" applyNumberFormat="1" applyFont="1" applyFill="1" applyBorder="1" applyAlignment="1">
      <alignment horizontal="center" vertical="center" wrapText="1"/>
    </xf>
    <xf numFmtId="44" fontId="7" fillId="2" borderId="24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4" fontId="7" fillId="2" borderId="10" xfId="0" applyNumberFormat="1" applyFont="1" applyFill="1" applyBorder="1" applyAlignment="1">
      <alignment horizontal="center" vertical="center"/>
    </xf>
    <xf numFmtId="44" fontId="7" fillId="2" borderId="12" xfId="0" applyNumberFormat="1" applyFont="1" applyFill="1" applyBorder="1" applyAlignment="1">
      <alignment horizontal="center" vertical="center"/>
    </xf>
    <xf numFmtId="44" fontId="7" fillId="2" borderId="14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 wrapText="1"/>
    </xf>
    <xf numFmtId="44" fontId="7" fillId="2" borderId="2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B55CD-B91F-4525-9269-773278008020}">
  <dimension ref="A1:K68"/>
  <sheetViews>
    <sheetView tabSelected="1" workbookViewId="0">
      <selection activeCell="J11" sqref="J11:J12"/>
    </sheetView>
  </sheetViews>
  <sheetFormatPr baseColWidth="10" defaultRowHeight="14.5" x14ac:dyDescent="0.35"/>
  <cols>
    <col min="2" max="2" width="22.7265625" customWidth="1"/>
    <col min="5" max="5" width="14.81640625" customWidth="1"/>
    <col min="6" max="6" width="23" customWidth="1"/>
    <col min="9" max="9" width="11.81640625" bestFit="1" customWidth="1"/>
    <col min="10" max="10" width="12.7265625" customWidth="1"/>
    <col min="11" max="11" width="12.81640625" bestFit="1" customWidth="1"/>
  </cols>
  <sheetData>
    <row r="1" spans="1:11" ht="18.5" thickBot="1" x14ac:dyDescent="0.45">
      <c r="A1" s="69" t="s">
        <v>18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5" thickBot="1" x14ac:dyDescent="0.4">
      <c r="A2" s="1">
        <v>1</v>
      </c>
      <c r="B2" s="2">
        <v>2</v>
      </c>
      <c r="C2" s="70">
        <v>3</v>
      </c>
      <c r="D2" s="71"/>
      <c r="E2" s="38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</row>
    <row r="3" spans="1:11" ht="182.5" thickBot="1" x14ac:dyDescent="0.4">
      <c r="A3" s="3" t="s">
        <v>19</v>
      </c>
      <c r="B3" s="4" t="s">
        <v>0</v>
      </c>
      <c r="C3" s="72" t="s">
        <v>1</v>
      </c>
      <c r="D3" s="73"/>
      <c r="E3" s="44" t="s">
        <v>23</v>
      </c>
      <c r="F3" s="5" t="s">
        <v>2</v>
      </c>
      <c r="G3" s="6" t="s">
        <v>3</v>
      </c>
      <c r="H3" s="6" t="s">
        <v>20</v>
      </c>
      <c r="I3" s="6" t="s">
        <v>4</v>
      </c>
      <c r="J3" s="6" t="s">
        <v>21</v>
      </c>
      <c r="K3" s="6" t="s">
        <v>22</v>
      </c>
    </row>
    <row r="4" spans="1:11" x14ac:dyDescent="0.35">
      <c r="A4" s="61" t="s">
        <v>5</v>
      </c>
      <c r="B4" s="7"/>
      <c r="C4" s="56"/>
      <c r="D4" s="57"/>
      <c r="E4" s="39"/>
      <c r="F4" s="8"/>
      <c r="G4" s="8"/>
      <c r="H4" s="8"/>
      <c r="I4" s="64">
        <v>57000</v>
      </c>
      <c r="J4" s="9"/>
      <c r="K4" s="10">
        <f t="shared" ref="K4:K9" si="0">IF($I$4*H4*G4/360&gt;=J4,J4,$I$4*H4*G4/360)</f>
        <v>0</v>
      </c>
    </row>
    <row r="5" spans="1:11" x14ac:dyDescent="0.35">
      <c r="A5" s="62"/>
      <c r="B5" s="11"/>
      <c r="C5" s="47"/>
      <c r="D5" s="48"/>
      <c r="E5" s="40"/>
      <c r="F5" s="12"/>
      <c r="G5" s="12"/>
      <c r="H5" s="12"/>
      <c r="I5" s="65"/>
      <c r="J5" s="13"/>
      <c r="K5" s="10">
        <f t="shared" si="0"/>
        <v>0</v>
      </c>
    </row>
    <row r="6" spans="1:11" x14ac:dyDescent="0.35">
      <c r="A6" s="62"/>
      <c r="B6" s="11"/>
      <c r="C6" s="47"/>
      <c r="D6" s="48"/>
      <c r="E6" s="40"/>
      <c r="F6" s="12"/>
      <c r="G6" s="12"/>
      <c r="H6" s="12"/>
      <c r="I6" s="65"/>
      <c r="J6" s="13"/>
      <c r="K6" s="10">
        <f t="shared" si="0"/>
        <v>0</v>
      </c>
    </row>
    <row r="7" spans="1:11" x14ac:dyDescent="0.35">
      <c r="A7" s="62"/>
      <c r="B7" s="11"/>
      <c r="C7" s="47"/>
      <c r="D7" s="48"/>
      <c r="E7" s="40"/>
      <c r="F7" s="12"/>
      <c r="G7" s="12"/>
      <c r="H7" s="12"/>
      <c r="I7" s="65"/>
      <c r="J7" s="13"/>
      <c r="K7" s="10">
        <f t="shared" si="0"/>
        <v>0</v>
      </c>
    </row>
    <row r="8" spans="1:11" x14ac:dyDescent="0.35">
      <c r="A8" s="62"/>
      <c r="B8" s="11"/>
      <c r="C8" s="47"/>
      <c r="D8" s="48"/>
      <c r="E8" s="40"/>
      <c r="F8" s="12"/>
      <c r="G8" s="12"/>
      <c r="H8" s="12"/>
      <c r="I8" s="65"/>
      <c r="J8" s="14"/>
      <c r="K8" s="10">
        <f t="shared" si="0"/>
        <v>0</v>
      </c>
    </row>
    <row r="9" spans="1:11" ht="15" thickBot="1" x14ac:dyDescent="0.4">
      <c r="A9" s="62"/>
      <c r="B9" s="11"/>
      <c r="C9" s="47"/>
      <c r="D9" s="48"/>
      <c r="E9" s="40"/>
      <c r="F9" s="12"/>
      <c r="G9" s="12"/>
      <c r="H9" s="12"/>
      <c r="I9" s="65"/>
      <c r="J9" s="15"/>
      <c r="K9" s="16">
        <f t="shared" si="0"/>
        <v>0</v>
      </c>
    </row>
    <row r="10" spans="1:11" ht="15" thickBot="1" x14ac:dyDescent="0.4">
      <c r="A10" s="63"/>
      <c r="B10" s="17"/>
      <c r="C10" s="51"/>
      <c r="D10" s="52"/>
      <c r="E10" s="41"/>
      <c r="F10" s="18"/>
      <c r="G10" s="18"/>
      <c r="H10" s="18"/>
      <c r="I10" s="66"/>
      <c r="J10" s="19">
        <f>SUM(J4:J9)</f>
        <v>0</v>
      </c>
      <c r="K10" s="19">
        <f>SUM(K4:K9)</f>
        <v>0</v>
      </c>
    </row>
    <row r="11" spans="1:11" x14ac:dyDescent="0.35">
      <c r="A11" s="61" t="s">
        <v>6</v>
      </c>
      <c r="B11" s="7"/>
      <c r="C11" s="56"/>
      <c r="D11" s="57"/>
      <c r="E11" s="39"/>
      <c r="F11" s="8"/>
      <c r="G11" s="8"/>
      <c r="H11" s="8"/>
      <c r="I11" s="64">
        <v>57000</v>
      </c>
      <c r="J11" s="9"/>
      <c r="K11" s="20">
        <f t="shared" ref="K11:K16" si="1">IF($I$11*H11*G11/360&gt;=J11,J11,$I$11*H11*G11/360)</f>
        <v>0</v>
      </c>
    </row>
    <row r="12" spans="1:11" x14ac:dyDescent="0.35">
      <c r="A12" s="62"/>
      <c r="B12" s="11"/>
      <c r="C12" s="47"/>
      <c r="D12" s="48"/>
      <c r="E12" s="40"/>
      <c r="F12" s="12"/>
      <c r="G12" s="12"/>
      <c r="H12" s="12"/>
      <c r="I12" s="65"/>
      <c r="J12" s="13"/>
      <c r="K12" s="10">
        <f t="shared" si="1"/>
        <v>0</v>
      </c>
    </row>
    <row r="13" spans="1:11" x14ac:dyDescent="0.35">
      <c r="A13" s="62"/>
      <c r="B13" s="11"/>
      <c r="C13" s="47"/>
      <c r="D13" s="48"/>
      <c r="E13" s="40"/>
      <c r="F13" s="12"/>
      <c r="G13" s="12"/>
      <c r="H13" s="12"/>
      <c r="I13" s="65"/>
      <c r="J13" s="13"/>
      <c r="K13" s="10">
        <f t="shared" si="1"/>
        <v>0</v>
      </c>
    </row>
    <row r="14" spans="1:11" x14ac:dyDescent="0.35">
      <c r="A14" s="62"/>
      <c r="B14" s="11"/>
      <c r="C14" s="47"/>
      <c r="D14" s="48"/>
      <c r="E14" s="40"/>
      <c r="F14" s="12"/>
      <c r="G14" s="12"/>
      <c r="H14" s="12"/>
      <c r="I14" s="65"/>
      <c r="J14" s="13"/>
      <c r="K14" s="10">
        <f t="shared" si="1"/>
        <v>0</v>
      </c>
    </row>
    <row r="15" spans="1:11" x14ac:dyDescent="0.35">
      <c r="A15" s="62"/>
      <c r="B15" s="11"/>
      <c r="C15" s="47"/>
      <c r="D15" s="48"/>
      <c r="E15" s="40"/>
      <c r="F15" s="12"/>
      <c r="G15" s="12"/>
      <c r="H15" s="12"/>
      <c r="I15" s="65"/>
      <c r="J15" s="14"/>
      <c r="K15" s="10">
        <f t="shared" si="1"/>
        <v>0</v>
      </c>
    </row>
    <row r="16" spans="1:11" ht="15" thickBot="1" x14ac:dyDescent="0.4">
      <c r="A16" s="62"/>
      <c r="B16" s="11"/>
      <c r="C16" s="47"/>
      <c r="D16" s="48"/>
      <c r="E16" s="40"/>
      <c r="F16" s="12"/>
      <c r="G16" s="12"/>
      <c r="H16" s="12"/>
      <c r="I16" s="65"/>
      <c r="J16" s="15"/>
      <c r="K16" s="16">
        <f t="shared" si="1"/>
        <v>0</v>
      </c>
    </row>
    <row r="17" spans="1:11" ht="15" thickBot="1" x14ac:dyDescent="0.4">
      <c r="A17" s="63"/>
      <c r="B17" s="17"/>
      <c r="C17" s="51"/>
      <c r="D17" s="52"/>
      <c r="E17" s="41"/>
      <c r="F17" s="18"/>
      <c r="G17" s="18"/>
      <c r="H17" s="18"/>
      <c r="I17" s="66"/>
      <c r="J17" s="19">
        <f>SUM(J11:J16)</f>
        <v>0</v>
      </c>
      <c r="K17" s="19">
        <f>SUM(K11:K16)</f>
        <v>0</v>
      </c>
    </row>
    <row r="18" spans="1:11" x14ac:dyDescent="0.35">
      <c r="A18" s="61" t="s">
        <v>7</v>
      </c>
      <c r="B18" s="7"/>
      <c r="C18" s="56"/>
      <c r="D18" s="57"/>
      <c r="E18" s="39"/>
      <c r="F18" s="8"/>
      <c r="G18" s="8"/>
      <c r="H18" s="8"/>
      <c r="I18" s="64">
        <v>57000</v>
      </c>
      <c r="J18" s="9"/>
      <c r="K18" s="20">
        <f t="shared" ref="K18:K23" si="2">IF($I$18*H18*G18/360&gt;=J18,J18,$I$18*H18*G18/360)</f>
        <v>0</v>
      </c>
    </row>
    <row r="19" spans="1:11" x14ac:dyDescent="0.35">
      <c r="A19" s="62"/>
      <c r="B19" s="11"/>
      <c r="C19" s="47"/>
      <c r="D19" s="48"/>
      <c r="E19" s="40"/>
      <c r="F19" s="12"/>
      <c r="G19" s="12"/>
      <c r="H19" s="12"/>
      <c r="I19" s="65"/>
      <c r="J19" s="13"/>
      <c r="K19" s="10">
        <f t="shared" si="2"/>
        <v>0</v>
      </c>
    </row>
    <row r="20" spans="1:11" x14ac:dyDescent="0.35">
      <c r="A20" s="62"/>
      <c r="B20" s="11"/>
      <c r="C20" s="47"/>
      <c r="D20" s="48"/>
      <c r="E20" s="40"/>
      <c r="F20" s="12"/>
      <c r="G20" s="12"/>
      <c r="H20" s="12"/>
      <c r="I20" s="65"/>
      <c r="J20" s="13"/>
      <c r="K20" s="10">
        <f t="shared" si="2"/>
        <v>0</v>
      </c>
    </row>
    <row r="21" spans="1:11" x14ac:dyDescent="0.35">
      <c r="A21" s="62"/>
      <c r="B21" s="11"/>
      <c r="C21" s="47"/>
      <c r="D21" s="48"/>
      <c r="E21" s="40"/>
      <c r="F21" s="12"/>
      <c r="G21" s="12"/>
      <c r="H21" s="12"/>
      <c r="I21" s="65"/>
      <c r="J21" s="13"/>
      <c r="K21" s="10">
        <f t="shared" si="2"/>
        <v>0</v>
      </c>
    </row>
    <row r="22" spans="1:11" x14ac:dyDescent="0.35">
      <c r="A22" s="62"/>
      <c r="B22" s="11"/>
      <c r="C22" s="47"/>
      <c r="D22" s="48"/>
      <c r="E22" s="40"/>
      <c r="F22" s="12"/>
      <c r="G22" s="12"/>
      <c r="H22" s="12"/>
      <c r="I22" s="65"/>
      <c r="J22" s="14"/>
      <c r="K22" s="10">
        <f t="shared" si="2"/>
        <v>0</v>
      </c>
    </row>
    <row r="23" spans="1:11" ht="15" thickBot="1" x14ac:dyDescent="0.4">
      <c r="A23" s="62"/>
      <c r="B23" s="11"/>
      <c r="C23" s="47"/>
      <c r="D23" s="48"/>
      <c r="E23" s="40"/>
      <c r="F23" s="12"/>
      <c r="G23" s="12"/>
      <c r="H23" s="12"/>
      <c r="I23" s="65"/>
      <c r="J23" s="15"/>
      <c r="K23" s="16">
        <f t="shared" si="2"/>
        <v>0</v>
      </c>
    </row>
    <row r="24" spans="1:11" ht="15" thickBot="1" x14ac:dyDescent="0.4">
      <c r="A24" s="63"/>
      <c r="B24" s="17"/>
      <c r="C24" s="51"/>
      <c r="D24" s="52"/>
      <c r="E24" s="41"/>
      <c r="F24" s="18"/>
      <c r="G24" s="18"/>
      <c r="H24" s="18"/>
      <c r="I24" s="66"/>
      <c r="J24" s="19">
        <f>SUM(J18:J23)</f>
        <v>0</v>
      </c>
      <c r="K24" s="19">
        <f>SUM(K18:K23)</f>
        <v>0</v>
      </c>
    </row>
    <row r="25" spans="1:11" x14ac:dyDescent="0.35">
      <c r="A25" s="61" t="s">
        <v>8</v>
      </c>
      <c r="B25" s="7"/>
      <c r="C25" s="56"/>
      <c r="D25" s="57"/>
      <c r="E25" s="39"/>
      <c r="F25" s="8"/>
      <c r="G25" s="8"/>
      <c r="H25" s="8"/>
      <c r="I25" s="64">
        <v>57000</v>
      </c>
      <c r="J25" s="9"/>
      <c r="K25" s="20">
        <f t="shared" ref="K25:K30" si="3">IF($I$25*H25*G25/360&gt;=J25,J25,$I$25*H25*G25/360)</f>
        <v>0</v>
      </c>
    </row>
    <row r="26" spans="1:11" x14ac:dyDescent="0.35">
      <c r="A26" s="62"/>
      <c r="B26" s="11"/>
      <c r="C26" s="47"/>
      <c r="D26" s="48"/>
      <c r="E26" s="40"/>
      <c r="F26" s="12"/>
      <c r="G26" s="12"/>
      <c r="H26" s="12"/>
      <c r="I26" s="65"/>
      <c r="J26" s="13"/>
      <c r="K26" s="10">
        <f t="shared" si="3"/>
        <v>0</v>
      </c>
    </row>
    <row r="27" spans="1:11" x14ac:dyDescent="0.35">
      <c r="A27" s="62"/>
      <c r="B27" s="11"/>
      <c r="C27" s="47"/>
      <c r="D27" s="48"/>
      <c r="E27" s="40"/>
      <c r="F27" s="12"/>
      <c r="G27" s="12"/>
      <c r="H27" s="12"/>
      <c r="I27" s="65"/>
      <c r="J27" s="13"/>
      <c r="K27" s="10">
        <f t="shared" si="3"/>
        <v>0</v>
      </c>
    </row>
    <row r="28" spans="1:11" x14ac:dyDescent="0.35">
      <c r="A28" s="62"/>
      <c r="B28" s="11"/>
      <c r="C28" s="47"/>
      <c r="D28" s="48"/>
      <c r="E28" s="40"/>
      <c r="F28" s="12"/>
      <c r="G28" s="12"/>
      <c r="H28" s="12"/>
      <c r="I28" s="65"/>
      <c r="J28" s="13"/>
      <c r="K28" s="10">
        <f t="shared" si="3"/>
        <v>0</v>
      </c>
    </row>
    <row r="29" spans="1:11" x14ac:dyDescent="0.35">
      <c r="A29" s="62"/>
      <c r="B29" s="11"/>
      <c r="C29" s="47"/>
      <c r="D29" s="48"/>
      <c r="E29" s="40"/>
      <c r="F29" s="12"/>
      <c r="G29" s="12"/>
      <c r="H29" s="12"/>
      <c r="I29" s="65"/>
      <c r="J29" s="14"/>
      <c r="K29" s="10">
        <f t="shared" si="3"/>
        <v>0</v>
      </c>
    </row>
    <row r="30" spans="1:11" ht="15" thickBot="1" x14ac:dyDescent="0.4">
      <c r="A30" s="62"/>
      <c r="B30" s="11"/>
      <c r="C30" s="47"/>
      <c r="D30" s="48"/>
      <c r="E30" s="40"/>
      <c r="F30" s="12"/>
      <c r="G30" s="12"/>
      <c r="H30" s="12"/>
      <c r="I30" s="65"/>
      <c r="J30" s="15"/>
      <c r="K30" s="16">
        <f t="shared" si="3"/>
        <v>0</v>
      </c>
    </row>
    <row r="31" spans="1:11" ht="15" thickBot="1" x14ac:dyDescent="0.4">
      <c r="A31" s="67"/>
      <c r="B31" s="21"/>
      <c r="C31" s="49"/>
      <c r="D31" s="50"/>
      <c r="E31" s="42"/>
      <c r="F31" s="22"/>
      <c r="G31" s="22"/>
      <c r="H31" s="22"/>
      <c r="I31" s="68"/>
      <c r="J31" s="19">
        <f>SUM(J25:J30)</f>
        <v>0</v>
      </c>
      <c r="K31" s="19">
        <f>SUM(K25:K30)</f>
        <v>0</v>
      </c>
    </row>
    <row r="32" spans="1:11" x14ac:dyDescent="0.35">
      <c r="A32" s="61" t="s">
        <v>9</v>
      </c>
      <c r="B32" s="7"/>
      <c r="C32" s="56"/>
      <c r="D32" s="57"/>
      <c r="E32" s="39"/>
      <c r="F32" s="8"/>
      <c r="G32" s="8"/>
      <c r="H32" s="8"/>
      <c r="I32" s="64">
        <v>57000</v>
      </c>
      <c r="J32" s="23"/>
      <c r="K32" s="20">
        <f t="shared" ref="K32:K37" si="4">IF($I$32*H32*G32/360&gt;=J32,J32,$I$32*H32*G32/360)</f>
        <v>0</v>
      </c>
    </row>
    <row r="33" spans="1:11" x14ac:dyDescent="0.35">
      <c r="A33" s="62"/>
      <c r="B33" s="11"/>
      <c r="C33" s="47"/>
      <c r="D33" s="48"/>
      <c r="E33" s="40"/>
      <c r="F33" s="12"/>
      <c r="G33" s="12"/>
      <c r="H33" s="12"/>
      <c r="I33" s="65"/>
      <c r="J33" s="14"/>
      <c r="K33" s="10">
        <f t="shared" si="4"/>
        <v>0</v>
      </c>
    </row>
    <row r="34" spans="1:11" x14ac:dyDescent="0.35">
      <c r="A34" s="62"/>
      <c r="B34" s="11"/>
      <c r="C34" s="47"/>
      <c r="D34" s="48"/>
      <c r="E34" s="40"/>
      <c r="F34" s="12"/>
      <c r="G34" s="12"/>
      <c r="H34" s="12"/>
      <c r="I34" s="65"/>
      <c r="J34" s="14"/>
      <c r="K34" s="10">
        <f t="shared" si="4"/>
        <v>0</v>
      </c>
    </row>
    <row r="35" spans="1:11" x14ac:dyDescent="0.35">
      <c r="A35" s="62"/>
      <c r="B35" s="11"/>
      <c r="C35" s="47"/>
      <c r="D35" s="48"/>
      <c r="E35" s="40"/>
      <c r="F35" s="12"/>
      <c r="G35" s="12"/>
      <c r="H35" s="12"/>
      <c r="I35" s="65"/>
      <c r="J35" s="14"/>
      <c r="K35" s="10">
        <f t="shared" si="4"/>
        <v>0</v>
      </c>
    </row>
    <row r="36" spans="1:11" x14ac:dyDescent="0.35">
      <c r="A36" s="62"/>
      <c r="B36" s="11"/>
      <c r="C36" s="47"/>
      <c r="D36" s="48"/>
      <c r="E36" s="40"/>
      <c r="F36" s="12"/>
      <c r="G36" s="12"/>
      <c r="H36" s="12"/>
      <c r="I36" s="65"/>
      <c r="J36" s="24"/>
      <c r="K36" s="10">
        <f t="shared" si="4"/>
        <v>0</v>
      </c>
    </row>
    <row r="37" spans="1:11" ht="15" thickBot="1" x14ac:dyDescent="0.4">
      <c r="A37" s="62"/>
      <c r="B37" s="11"/>
      <c r="C37" s="47"/>
      <c r="D37" s="48"/>
      <c r="E37" s="40"/>
      <c r="F37" s="12"/>
      <c r="G37" s="12"/>
      <c r="H37" s="12"/>
      <c r="I37" s="65"/>
      <c r="J37" s="15"/>
      <c r="K37" s="16">
        <f t="shared" si="4"/>
        <v>0</v>
      </c>
    </row>
    <row r="38" spans="1:11" ht="15" thickBot="1" x14ac:dyDescent="0.4">
      <c r="A38" s="67"/>
      <c r="B38" s="21"/>
      <c r="C38" s="49"/>
      <c r="D38" s="50"/>
      <c r="E38" s="42"/>
      <c r="F38" s="22"/>
      <c r="G38" s="22"/>
      <c r="H38" s="22"/>
      <c r="I38" s="68"/>
      <c r="J38" s="19">
        <f>SUM(J32:J37)</f>
        <v>0</v>
      </c>
      <c r="K38" s="19">
        <f>SUM(K32:K37)</f>
        <v>0</v>
      </c>
    </row>
    <row r="39" spans="1:11" x14ac:dyDescent="0.35">
      <c r="A39" s="61" t="s">
        <v>10</v>
      </c>
      <c r="B39" s="7"/>
      <c r="C39" s="56"/>
      <c r="D39" s="57"/>
      <c r="E39" s="39"/>
      <c r="F39" s="8"/>
      <c r="G39" s="8"/>
      <c r="H39" s="8"/>
      <c r="I39" s="64">
        <v>57000</v>
      </c>
      <c r="J39" s="9"/>
      <c r="K39" s="20">
        <f t="shared" ref="K39:K44" si="5">IF($I$39*H39*G39/360&gt;=J39,J39,$I$39*H39*G39/360)</f>
        <v>0</v>
      </c>
    </row>
    <row r="40" spans="1:11" x14ac:dyDescent="0.35">
      <c r="A40" s="62"/>
      <c r="B40" s="11"/>
      <c r="C40" s="47"/>
      <c r="D40" s="48"/>
      <c r="E40" s="40"/>
      <c r="F40" s="12"/>
      <c r="G40" s="12"/>
      <c r="H40" s="12"/>
      <c r="I40" s="65"/>
      <c r="J40" s="13"/>
      <c r="K40" s="10">
        <f t="shared" si="5"/>
        <v>0</v>
      </c>
    </row>
    <row r="41" spans="1:11" x14ac:dyDescent="0.35">
      <c r="A41" s="62"/>
      <c r="B41" s="11"/>
      <c r="C41" s="47"/>
      <c r="D41" s="48"/>
      <c r="E41" s="40"/>
      <c r="F41" s="12"/>
      <c r="G41" s="12"/>
      <c r="H41" s="12"/>
      <c r="I41" s="65"/>
      <c r="J41" s="13"/>
      <c r="K41" s="10">
        <f t="shared" si="5"/>
        <v>0</v>
      </c>
    </row>
    <row r="42" spans="1:11" x14ac:dyDescent="0.35">
      <c r="A42" s="62"/>
      <c r="B42" s="11"/>
      <c r="C42" s="47"/>
      <c r="D42" s="48"/>
      <c r="E42" s="40"/>
      <c r="F42" s="12"/>
      <c r="G42" s="12"/>
      <c r="H42" s="12"/>
      <c r="I42" s="65"/>
      <c r="J42" s="13"/>
      <c r="K42" s="10">
        <f t="shared" si="5"/>
        <v>0</v>
      </c>
    </row>
    <row r="43" spans="1:11" x14ac:dyDescent="0.35">
      <c r="A43" s="62"/>
      <c r="B43" s="11"/>
      <c r="C43" s="47"/>
      <c r="D43" s="48"/>
      <c r="E43" s="40"/>
      <c r="F43" s="12"/>
      <c r="G43" s="12"/>
      <c r="H43" s="12"/>
      <c r="I43" s="65"/>
      <c r="J43" s="14"/>
      <c r="K43" s="10">
        <f t="shared" si="5"/>
        <v>0</v>
      </c>
    </row>
    <row r="44" spans="1:11" ht="15" thickBot="1" x14ac:dyDescent="0.4">
      <c r="A44" s="62"/>
      <c r="B44" s="11"/>
      <c r="C44" s="47"/>
      <c r="D44" s="48"/>
      <c r="E44" s="40"/>
      <c r="F44" s="12"/>
      <c r="G44" s="12"/>
      <c r="H44" s="12"/>
      <c r="I44" s="65"/>
      <c r="J44" s="15"/>
      <c r="K44" s="16">
        <f t="shared" si="5"/>
        <v>0</v>
      </c>
    </row>
    <row r="45" spans="1:11" ht="15" thickBot="1" x14ac:dyDescent="0.4">
      <c r="A45" s="63"/>
      <c r="B45" s="17"/>
      <c r="C45" s="51"/>
      <c r="D45" s="52"/>
      <c r="E45" s="41"/>
      <c r="F45" s="18"/>
      <c r="G45" s="18"/>
      <c r="H45" s="18"/>
      <c r="I45" s="66"/>
      <c r="J45" s="19">
        <f t="shared" ref="J45:K45" si="6">SUM(J39:J44)</f>
        <v>0</v>
      </c>
      <c r="K45" s="19">
        <f t="shared" si="6"/>
        <v>0</v>
      </c>
    </row>
    <row r="46" spans="1:11" x14ac:dyDescent="0.35">
      <c r="A46" s="61" t="s">
        <v>11</v>
      </c>
      <c r="B46" s="7"/>
      <c r="C46" s="56"/>
      <c r="D46" s="57"/>
      <c r="E46" s="39"/>
      <c r="F46" s="8"/>
      <c r="G46" s="8"/>
      <c r="H46" s="8"/>
      <c r="I46" s="64">
        <v>57000</v>
      </c>
      <c r="J46" s="9"/>
      <c r="K46" s="20">
        <f t="shared" ref="K46:K51" si="7">IF($I$46*H46*G46/360&gt;=J46,J46,$I$46*H46*G46/360)</f>
        <v>0</v>
      </c>
    </row>
    <row r="47" spans="1:11" x14ac:dyDescent="0.35">
      <c r="A47" s="62"/>
      <c r="B47" s="11"/>
      <c r="C47" s="47"/>
      <c r="D47" s="48"/>
      <c r="E47" s="40"/>
      <c r="F47" s="12"/>
      <c r="G47" s="12"/>
      <c r="H47" s="12"/>
      <c r="I47" s="65"/>
      <c r="J47" s="13"/>
      <c r="K47" s="10">
        <f t="shared" si="7"/>
        <v>0</v>
      </c>
    </row>
    <row r="48" spans="1:11" x14ac:dyDescent="0.35">
      <c r="A48" s="62"/>
      <c r="B48" s="11"/>
      <c r="C48" s="47"/>
      <c r="D48" s="48"/>
      <c r="E48" s="40"/>
      <c r="F48" s="12"/>
      <c r="G48" s="12"/>
      <c r="H48" s="12"/>
      <c r="I48" s="65"/>
      <c r="J48" s="13"/>
      <c r="K48" s="10">
        <f t="shared" si="7"/>
        <v>0</v>
      </c>
    </row>
    <row r="49" spans="1:11" x14ac:dyDescent="0.35">
      <c r="A49" s="62"/>
      <c r="B49" s="11"/>
      <c r="C49" s="47"/>
      <c r="D49" s="48"/>
      <c r="E49" s="40"/>
      <c r="F49" s="12"/>
      <c r="G49" s="12"/>
      <c r="H49" s="12"/>
      <c r="I49" s="65"/>
      <c r="J49" s="13"/>
      <c r="K49" s="10">
        <f t="shared" si="7"/>
        <v>0</v>
      </c>
    </row>
    <row r="50" spans="1:11" x14ac:dyDescent="0.35">
      <c r="A50" s="62"/>
      <c r="B50" s="11"/>
      <c r="C50" s="47"/>
      <c r="D50" s="48"/>
      <c r="E50" s="40"/>
      <c r="F50" s="12"/>
      <c r="G50" s="12"/>
      <c r="H50" s="12"/>
      <c r="I50" s="65"/>
      <c r="J50" s="14"/>
      <c r="K50" s="10">
        <f t="shared" si="7"/>
        <v>0</v>
      </c>
    </row>
    <row r="51" spans="1:11" ht="15" thickBot="1" x14ac:dyDescent="0.4">
      <c r="A51" s="62"/>
      <c r="B51" s="11"/>
      <c r="C51" s="47"/>
      <c r="D51" s="48"/>
      <c r="E51" s="40"/>
      <c r="F51" s="12"/>
      <c r="G51" s="12"/>
      <c r="H51" s="12"/>
      <c r="I51" s="65"/>
      <c r="J51" s="15"/>
      <c r="K51" s="16">
        <f t="shared" si="7"/>
        <v>0</v>
      </c>
    </row>
    <row r="52" spans="1:11" ht="15" thickBot="1" x14ac:dyDescent="0.4">
      <c r="A52" s="63"/>
      <c r="B52" s="17"/>
      <c r="C52" s="51"/>
      <c r="D52" s="52"/>
      <c r="E52" s="41"/>
      <c r="F52" s="18"/>
      <c r="G52" s="18"/>
      <c r="H52" s="18"/>
      <c r="I52" s="66"/>
      <c r="J52" s="19">
        <f t="shared" ref="J52" si="8">SUM(J46:J51)</f>
        <v>0</v>
      </c>
      <c r="K52" s="19">
        <f t="shared" ref="K52" si="9">SUM(K46:K51)</f>
        <v>0</v>
      </c>
    </row>
    <row r="53" spans="1:11" x14ac:dyDescent="0.35">
      <c r="A53" s="53" t="s">
        <v>12</v>
      </c>
      <c r="B53" s="7"/>
      <c r="C53" s="56"/>
      <c r="D53" s="57"/>
      <c r="E53" s="39"/>
      <c r="F53" s="8"/>
      <c r="G53" s="8"/>
      <c r="H53" s="8"/>
      <c r="I53" s="58">
        <v>22500</v>
      </c>
      <c r="J53" s="25"/>
      <c r="K53" s="26">
        <f t="shared" ref="K53:K58" si="10">IF(45000*H53*G53/360&gt;=J53,J53,45000*H53*G53/360)</f>
        <v>0</v>
      </c>
    </row>
    <row r="54" spans="1:11" x14ac:dyDescent="0.35">
      <c r="A54" s="54"/>
      <c r="B54" s="11"/>
      <c r="C54" s="47"/>
      <c r="D54" s="48"/>
      <c r="E54" s="40"/>
      <c r="F54" s="12"/>
      <c r="G54" s="12"/>
      <c r="H54" s="12"/>
      <c r="I54" s="59"/>
      <c r="J54" s="14"/>
      <c r="K54" s="27">
        <f t="shared" si="10"/>
        <v>0</v>
      </c>
    </row>
    <row r="55" spans="1:11" x14ac:dyDescent="0.35">
      <c r="A55" s="54"/>
      <c r="B55" s="11"/>
      <c r="C55" s="47"/>
      <c r="D55" s="48"/>
      <c r="E55" s="40"/>
      <c r="F55" s="12"/>
      <c r="G55" s="12"/>
      <c r="H55" s="12"/>
      <c r="I55" s="59"/>
      <c r="J55" s="14"/>
      <c r="K55" s="27">
        <f t="shared" si="10"/>
        <v>0</v>
      </c>
    </row>
    <row r="56" spans="1:11" x14ac:dyDescent="0.35">
      <c r="A56" s="54"/>
      <c r="B56" s="11"/>
      <c r="C56" s="47"/>
      <c r="D56" s="48"/>
      <c r="E56" s="40"/>
      <c r="F56" s="12"/>
      <c r="G56" s="12"/>
      <c r="H56" s="12"/>
      <c r="I56" s="59"/>
      <c r="J56" s="14"/>
      <c r="K56" s="27">
        <f t="shared" si="10"/>
        <v>0</v>
      </c>
    </row>
    <row r="57" spans="1:11" x14ac:dyDescent="0.35">
      <c r="A57" s="54"/>
      <c r="B57" s="11"/>
      <c r="C57" s="47"/>
      <c r="D57" s="48"/>
      <c r="E57" s="40"/>
      <c r="F57" s="12"/>
      <c r="G57" s="12"/>
      <c r="H57" s="12"/>
      <c r="I57" s="59"/>
      <c r="J57" s="24"/>
      <c r="K57" s="27">
        <f t="shared" si="10"/>
        <v>0</v>
      </c>
    </row>
    <row r="58" spans="1:11" ht="15" thickBot="1" x14ac:dyDescent="0.4">
      <c r="A58" s="54"/>
      <c r="B58" s="11"/>
      <c r="C58" s="47"/>
      <c r="D58" s="48"/>
      <c r="E58" s="40"/>
      <c r="F58" s="12"/>
      <c r="G58" s="12"/>
      <c r="H58" s="12"/>
      <c r="I58" s="59"/>
      <c r="J58" s="15"/>
      <c r="K58" s="28">
        <f t="shared" si="10"/>
        <v>0</v>
      </c>
    </row>
    <row r="59" spans="1:11" ht="15" thickBot="1" x14ac:dyDescent="0.4">
      <c r="A59" s="55"/>
      <c r="B59" s="21"/>
      <c r="C59" s="49"/>
      <c r="D59" s="50"/>
      <c r="E59" s="42"/>
      <c r="F59" s="22"/>
      <c r="G59" s="22"/>
      <c r="H59" s="22"/>
      <c r="I59" s="60"/>
      <c r="J59" s="19">
        <f t="shared" ref="J59" si="11">SUM(J53:J58)</f>
        <v>0</v>
      </c>
      <c r="K59" s="29">
        <f>SUM(K53:K58)</f>
        <v>0</v>
      </c>
    </row>
    <row r="60" spans="1:11" ht="15" thickBot="1" x14ac:dyDescent="0.4">
      <c r="A60" s="30"/>
      <c r="B60" s="31" t="s">
        <v>13</v>
      </c>
      <c r="C60" s="45"/>
      <c r="D60" s="46"/>
      <c r="E60" s="43"/>
      <c r="F60" s="32"/>
      <c r="G60" s="32"/>
      <c r="H60" s="33"/>
      <c r="I60" s="34"/>
      <c r="J60" s="35">
        <f>SUM(J10+J17+J24+J31+J38+J45+J59)</f>
        <v>0</v>
      </c>
      <c r="K60" s="36">
        <f>SUM(K10+K17+K24+K31+K38+K45+K59)</f>
        <v>0</v>
      </c>
    </row>
    <row r="61" spans="1:11" x14ac:dyDescent="0.3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</row>
    <row r="62" spans="1:11" x14ac:dyDescent="0.35">
      <c r="A62" s="37" t="s">
        <v>14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</row>
    <row r="63" spans="1:11" x14ac:dyDescent="0.3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</row>
    <row r="64" spans="1:11" ht="17" x14ac:dyDescent="0.35">
      <c r="A64" s="37" t="s">
        <v>15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</row>
    <row r="65" spans="1:11" ht="17" x14ac:dyDescent="0.35">
      <c r="A65" s="37" t="s">
        <v>16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</row>
    <row r="66" spans="1:11" x14ac:dyDescent="0.35">
      <c r="A66" s="37" t="s">
        <v>17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</row>
    <row r="67" spans="1:11" x14ac:dyDescent="0.3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</row>
    <row r="68" spans="1:11" x14ac:dyDescent="0.3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</row>
  </sheetData>
  <mergeCells count="76">
    <mergeCell ref="A11:A17"/>
    <mergeCell ref="C11:D11"/>
    <mergeCell ref="A1:K1"/>
    <mergeCell ref="C2:D2"/>
    <mergeCell ref="C3:D3"/>
    <mergeCell ref="A4:A10"/>
    <mergeCell ref="C4:D4"/>
    <mergeCell ref="I4:I10"/>
    <mergeCell ref="C5:D5"/>
    <mergeCell ref="C6:D6"/>
    <mergeCell ref="C7:D7"/>
    <mergeCell ref="C8:D8"/>
    <mergeCell ref="C9:D9"/>
    <mergeCell ref="C10:D10"/>
    <mergeCell ref="I11:I17"/>
    <mergeCell ref="C12:D12"/>
    <mergeCell ref="C13:D13"/>
    <mergeCell ref="C14:D14"/>
    <mergeCell ref="C15:D15"/>
    <mergeCell ref="C16:D16"/>
    <mergeCell ref="C17:D17"/>
    <mergeCell ref="I25:I31"/>
    <mergeCell ref="A18:A24"/>
    <mergeCell ref="C18:D18"/>
    <mergeCell ref="I18:I24"/>
    <mergeCell ref="C19:D19"/>
    <mergeCell ref="C20:D20"/>
    <mergeCell ref="C21:D21"/>
    <mergeCell ref="C22:D22"/>
    <mergeCell ref="C31:D31"/>
    <mergeCell ref="C23:D23"/>
    <mergeCell ref="C24:D24"/>
    <mergeCell ref="A25:A31"/>
    <mergeCell ref="C25:D25"/>
    <mergeCell ref="C26:D26"/>
    <mergeCell ref="C27:D27"/>
    <mergeCell ref="C28:D28"/>
    <mergeCell ref="C29:D29"/>
    <mergeCell ref="C30:D30"/>
    <mergeCell ref="I39:I45"/>
    <mergeCell ref="A32:A38"/>
    <mergeCell ref="C32:D32"/>
    <mergeCell ref="I32:I38"/>
    <mergeCell ref="C33:D33"/>
    <mergeCell ref="C34:D34"/>
    <mergeCell ref="C35:D35"/>
    <mergeCell ref="C36:D36"/>
    <mergeCell ref="C45:D45"/>
    <mergeCell ref="C37:D37"/>
    <mergeCell ref="C38:D38"/>
    <mergeCell ref="A39:A45"/>
    <mergeCell ref="C39:D39"/>
    <mergeCell ref="C40:D40"/>
    <mergeCell ref="C41:D41"/>
    <mergeCell ref="C42:D42"/>
    <mergeCell ref="C43:D43"/>
    <mergeCell ref="C44:D44"/>
    <mergeCell ref="C51:D51"/>
    <mergeCell ref="C52:D52"/>
    <mergeCell ref="A53:A59"/>
    <mergeCell ref="C53:D53"/>
    <mergeCell ref="I53:I59"/>
    <mergeCell ref="A46:A52"/>
    <mergeCell ref="C46:D46"/>
    <mergeCell ref="I46:I52"/>
    <mergeCell ref="C47:D47"/>
    <mergeCell ref="C48:D48"/>
    <mergeCell ref="C49:D49"/>
    <mergeCell ref="C50:D50"/>
    <mergeCell ref="C60:D60"/>
    <mergeCell ref="C54:D54"/>
    <mergeCell ref="C55:D55"/>
    <mergeCell ref="C56:D56"/>
    <mergeCell ref="C57:D57"/>
    <mergeCell ref="C58:D58"/>
    <mergeCell ref="C59:D59"/>
  </mergeCells>
  <dataValidations count="2">
    <dataValidation type="decimal" allowBlank="1" showInputMessage="1" showErrorMessage="1" error="Bitte überprüfen" prompt="max. 360" sqref="G39:G59" xr:uid="{F89D3FEE-BBAF-4176-A82F-E1AFE3040F91}">
      <formula1>1</formula1>
      <formula2>360</formula2>
    </dataValidation>
    <dataValidation type="decimal" allowBlank="1" showInputMessage="1" showErrorMessage="1" error="Bitte überprüfen" prompt="max. 1" sqref="H39:H59" xr:uid="{A5E9BD7A-B9E2-4B56-83D2-ECCBFC4E03D3}">
      <formula1>0.000001</formula1>
      <formula2>1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Information und Technik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Duda, Jennifer</dc:creator>
  <cp:lastModifiedBy>Ediboglu, Rana</cp:lastModifiedBy>
  <dcterms:created xsi:type="dcterms:W3CDTF">2025-02-12T13:13:10Z</dcterms:created>
  <dcterms:modified xsi:type="dcterms:W3CDTF">2025-04-04T08:07:25Z</dcterms:modified>
</cp:coreProperties>
</file>