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rar0284\Desktop\vorlagen\"/>
    </mc:Choice>
  </mc:AlternateContent>
  <workbookProtection workbookAlgorithmName="SHA-512" workbookHashValue="9h1yT0riQ6pVNmJYzNOFgRAjpH6q/K0bHFc97PerucL1bYy3QNmE7AV9wQIQnIxrevuX0F8mxlI4GlDx5wzVNA==" workbookSaltValue="UOCPdd1WOtc7YnGf+SC1lg==" workbookSpinCount="100000" lockStructure="1"/>
  <bookViews>
    <workbookView xWindow="-120" yWindow="-120" windowWidth="29040" windowHeight="17640"/>
  </bookViews>
  <sheets>
    <sheet name="Verwendungsnachweis" sheetId="1" r:id="rId1"/>
    <sheet name="Tabelle2" sheetId="2" state="hidden" r:id="rId2"/>
    <sheet name="Tabelle3" sheetId="3" state="hidden" r:id="rId3"/>
    <sheet name="Tabelle1" sheetId="4" state="hidden" r:id="rId4"/>
    <sheet name="Tabelle4" sheetId="5" state="hidden" r:id="rId5"/>
    <sheet name="Tabelle5" sheetId="6" state="hidden" r:id="rId6"/>
  </sheets>
  <definedNames>
    <definedName name="_xlnm.Print_Area" localSheetId="0">Verwendungsnachweis!$A$1:$M$95</definedName>
  </definedNames>
  <calcPr calcId="191029"/>
  <customWorkbookViews>
    <customWorkbookView name="Zimmermann, Regina - Persönliche Ansicht" guid="{32D26F4F-430F-4E58-B3A3-C8E0D59727BC}" mergeInterval="0" personalView="1" maximized="1" windowWidth="1676" windowHeight="76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J56" i="1"/>
  <c r="J49" i="1"/>
  <c r="J57" i="1" l="1"/>
  <c r="L43" i="1"/>
  <c r="C33" i="1"/>
  <c r="C62" i="1" l="1"/>
  <c r="A62" i="1"/>
  <c r="K57" i="1" l="1"/>
  <c r="L51" i="1"/>
  <c r="L52" i="1"/>
  <c r="L53" i="1"/>
  <c r="L54" i="1"/>
  <c r="L55" i="1"/>
  <c r="L50" i="1"/>
  <c r="L48" i="1"/>
  <c r="L47" i="1"/>
  <c r="L46" i="1"/>
  <c r="L45" i="1"/>
  <c r="L44" i="1"/>
  <c r="I62" i="1"/>
  <c r="L56" i="1" l="1"/>
  <c r="M50" i="1" l="1"/>
  <c r="K62" i="1"/>
  <c r="L49" i="1" l="1"/>
  <c r="M43" i="1" l="1"/>
  <c r="M57" i="1" s="1"/>
  <c r="J69" i="1" s="1"/>
  <c r="L57" i="1"/>
  <c r="E33" i="1"/>
</calcChain>
</file>

<file path=xl/sharedStrings.xml><?xml version="1.0" encoding="utf-8"?>
<sst xmlns="http://schemas.openxmlformats.org/spreadsheetml/2006/main" count="79" uniqueCount="72">
  <si>
    <t>Vor- und Zuname</t>
  </si>
  <si>
    <t>Summe</t>
  </si>
  <si>
    <t>SFKA</t>
  </si>
  <si>
    <t>VFKA</t>
  </si>
  <si>
    <t>a</t>
  </si>
  <si>
    <t>b</t>
  </si>
  <si>
    <t>III. Bestätigungen</t>
  </si>
  <si>
    <t>(Ort, Datum)</t>
  </si>
  <si>
    <t>(rechtsverbindliche Unterschrift)</t>
  </si>
  <si>
    <t>(Zuwendungsempfänger/in)</t>
  </si>
  <si>
    <t>Bezirksregierung Arnsberg</t>
  </si>
  <si>
    <t>Dezernat 36, Kompetenzzentrum für Integration</t>
  </si>
  <si>
    <t>Seibertzstraße 1</t>
  </si>
  <si>
    <t>59821 Arnsberg</t>
  </si>
  <si>
    <t>Durch Zuwendungs- und ggf. Änderungsbescheid/e der Bezirksregierung Arnsberg</t>
  </si>
  <si>
    <t>über</t>
  </si>
  <si>
    <t>Ausgabenart</t>
  </si>
  <si>
    <t>(Name, Funktion)</t>
  </si>
  <si>
    <t>Landrätin</t>
  </si>
  <si>
    <t>Landrat</t>
  </si>
  <si>
    <t>Oberbürgermeisterin</t>
  </si>
  <si>
    <t>Oberbürgermeister</t>
  </si>
  <si>
    <t>der</t>
  </si>
  <si>
    <t>des</t>
  </si>
  <si>
    <t>Städteregionsrat</t>
  </si>
  <si>
    <t xml:space="preserve">Es wird bestätigt, dass
- die Allgemeinen und Besonderen Nebenbestimmungen des Zuwendungsbescheids beachtet wurden,
- die Ausgaben notwendig waren, wirtschaftlich und sparsam verfahren worden ist und die Angaben im Verwendungsnachweis mit den Büchern und Belegen übereinstimmen,
- die Inventarisierung der mit der Zuwendung beschafften Gegenstände -soweit nach GemHVO bzw. Zuwendungsbescheid vorgesehen- vorgenommen wurde,
- die für Sachausgaben erhaltenen Landesmittel entsprechend der o.g. Richtlinie verwendet wurden,
- Einnahmen durch Spenden, Leistungen Dritter und andere öffentlichen Förderungen für den Zuwendungszweck </t>
  </si>
  <si>
    <t>Max. Festbetrag
pro Jahr
und Stelle
gem. 
Richtlinie
in €</t>
  </si>
  <si>
    <t>1. FK-
Stelle</t>
  </si>
  <si>
    <t>2. FK-
Stelle</t>
  </si>
  <si>
    <t>insgesamt:</t>
  </si>
  <si>
    <t xml:space="preserve"> erfolgt.</t>
  </si>
  <si>
    <r>
      <t xml:space="preserve">   </t>
    </r>
    <r>
      <rPr>
        <b/>
        <u/>
        <sz val="11"/>
        <color theme="1"/>
        <rFont val="Calibri"/>
        <family val="2"/>
        <scheme val="minor"/>
      </rPr>
      <t>nicht</t>
    </r>
    <r>
      <rPr>
        <b/>
        <sz val="11"/>
        <color theme="1"/>
        <rFont val="Calibri"/>
        <family val="2"/>
        <scheme val="minor"/>
      </rPr>
      <t xml:space="preserve"> vorlagen                                 bzw. in Höhe von</t>
    </r>
  </si>
  <si>
    <t xml:space="preserve">           vom</t>
  </si>
  <si>
    <t xml:space="preserve">     abgeschlossen (mit Ausnahme des kommunalen Beitrags).</t>
  </si>
  <si>
    <t>Weitere Auskünfte zum VN erteilt (Name, Tel.-Nr., E-Mail):</t>
  </si>
  <si>
    <r>
      <t>Diese Mittel teilen sich wie folgt auf</t>
    </r>
    <r>
      <rPr>
        <sz val="11"/>
        <rFont val="Calibri"/>
        <family val="2"/>
        <scheme val="minor"/>
      </rPr>
      <t>:</t>
    </r>
  </si>
  <si>
    <r>
      <t>bewilligt</t>
    </r>
    <r>
      <rPr>
        <b/>
        <sz val="11"/>
        <color theme="1"/>
        <rFont val="Calibri"/>
        <family val="2"/>
        <scheme val="minor"/>
      </rPr>
      <t xml:space="preserve">
in €</t>
    </r>
  </si>
  <si>
    <t>erhalten 
in €</t>
  </si>
  <si>
    <t xml:space="preserve">erhaltene Zuweisung in €
 </t>
  </si>
  <si>
    <t>bewilligte Zuweisung gem. Bescheid in €</t>
  </si>
  <si>
    <t xml:space="preserve"> ist bereits am </t>
  </si>
  <si>
    <t xml:space="preserve">insgesamt tatsächlich entstandene &amp; förderfähige Sachausgaben in €
</t>
  </si>
  <si>
    <t xml:space="preserve">Minderausgaben in €
</t>
  </si>
  <si>
    <r>
      <t xml:space="preserve">
bewilligte Zuweisung</t>
    </r>
    <r>
      <rPr>
        <b/>
        <u/>
        <sz val="10"/>
        <rFont val="Calibri"/>
        <family val="2"/>
        <scheme val="minor"/>
      </rPr>
      <t xml:space="preserve"> je Stelle</t>
    </r>
    <r>
      <rPr>
        <b/>
        <sz val="10"/>
        <rFont val="Calibri"/>
        <family val="2"/>
        <scheme val="minor"/>
      </rPr>
      <t xml:space="preserve">
gem. Bescheid
 in €
</t>
    </r>
  </si>
  <si>
    <r>
      <t xml:space="preserve">zustehende Zuweisung  </t>
    </r>
    <r>
      <rPr>
        <b/>
        <sz val="10"/>
        <rFont val="Calibri"/>
        <family val="2"/>
        <scheme val="minor"/>
      </rPr>
      <t>in €</t>
    </r>
    <r>
      <rPr>
        <b/>
        <sz val="10"/>
        <color theme="1"/>
        <rFont val="Calibri"/>
        <family val="2"/>
        <scheme val="minor"/>
      </rPr>
      <t xml:space="preserve"> 
 </t>
    </r>
  </si>
  <si>
    <t xml:space="preserve">Die  Erstattung, der nicht verausgabten Landesmittel in Höhe von </t>
  </si>
  <si>
    <t>Anzahl der Beschäfti-gungstage im maßgeb- lichen Zeitraum (30 Tage je Monat, max. 360/Jahr)</t>
  </si>
  <si>
    <t xml:space="preserve">zustehende Zuweisung 
(Festbetrag x Stellenanteil x Beschäftigungs-
tage : 360;
jedoch max.
tatsächlich
entstandene
Ausgaben 
gem. Spalte 9)
</t>
  </si>
  <si>
    <t>Minderaus-gaben (erhaltene Zuweisung abzgl. zustehender
Zuweisung)
 in €</t>
  </si>
  <si>
    <t xml:space="preserve">ausgezahlt. </t>
  </si>
  <si>
    <t xml:space="preserve">ERGEBNIS (Minderausgaben Personal- &amp; Sachausgaben abzgl. bereits erfolgter freiwilliger Erstattungen) </t>
  </si>
  <si>
    <t>Richtlinie für die Förderung Kommunaler Integrationszentren
Gemeinsamer Runderlass des Ministeriums für Kinder, Jugend, Familie, Gleichstellung, Flucht und Integration und des Ministeriums für Schule und Bildung
"Richtlinie für die Förderung Kommunaler Integrationszentren"</t>
  </si>
  <si>
    <t xml:space="preserve">   Az.: </t>
  </si>
  <si>
    <t>I. Sachbericht/ Verfahren Fachdatenerhebung NRW</t>
  </si>
  <si>
    <t xml:space="preserve">1. Die obligatorische Teilnahme am Verfahren Fachdatenerhebung NRW ersetzt den Sachbericht. 
</t>
  </si>
  <si>
    <t xml:space="preserve">2. Das Berichtsjahr im Verfahren Fachdatenerhebung NRW wurde am </t>
  </si>
  <si>
    <t>Anlage 9</t>
  </si>
  <si>
    <t>Personalausgaben gemäß Richtlinie 5.4.2.1</t>
  </si>
  <si>
    <t>Sachausgaben gemäß Richtlinie 5.4.2.2</t>
  </si>
  <si>
    <t>Sachausgaben gemäß Richtlinie  5.4.2.2 / Die Sachausgaben sind nach erfolgten Ist-Ausgaben abzurechnen</t>
  </si>
  <si>
    <t>Personal gemäß Richtlinie 5.4.2.1</t>
  </si>
  <si>
    <t xml:space="preserve">Bildungsabschluss/ Qualifikation
</t>
  </si>
  <si>
    <r>
      <t>bewilligte
FK=Fachkraft-
stelle (n) und VA=Verwal-tungsasiss-tenz</t>
    </r>
    <r>
      <rPr>
        <b/>
        <strike/>
        <sz val="10"/>
        <color theme="1"/>
        <rFont val="Calibri"/>
        <family val="2"/>
        <scheme val="minor"/>
      </rPr>
      <t xml:space="preserve">
</t>
    </r>
  </si>
  <si>
    <r>
      <rPr>
        <vertAlign val="superscript"/>
        <sz val="11"/>
        <color theme="1"/>
        <rFont val="Calibri"/>
        <family val="2"/>
        <scheme val="minor"/>
      </rPr>
      <t>1</t>
    </r>
    <r>
      <rPr>
        <sz val="11"/>
        <color theme="1"/>
        <rFont val="Calibri"/>
        <family val="2"/>
        <scheme val="minor"/>
      </rPr>
      <t xml:space="preserve">  Abhängig vom jeweiligen Vollzeitäquivalent, genaue Angaben kann Ihnen der/die zuständige Personalsachbearbeiter/in geben    
</t>
    </r>
    <r>
      <rPr>
        <vertAlign val="superscript"/>
        <sz val="11"/>
        <color theme="1"/>
        <rFont val="Calibri"/>
        <family val="2"/>
        <scheme val="minor"/>
      </rPr>
      <t xml:space="preserve">2 </t>
    </r>
    <r>
      <rPr>
        <sz val="11"/>
        <color theme="1"/>
        <rFont val="Calibri"/>
        <family val="2"/>
        <scheme val="minor"/>
      </rPr>
      <t xml:space="preserve"> Personalausgaben bezogen auf den angegebenen Beschäftigungszeitraum und Stellenanteil: Beamte = Bruttogehalt + max. 30% Versorgungszuschlag ohne Beihilfe, Angestellte/ Beschäftigte = Bruttogehalt + Sozialversicherungsbeiträge des Arbeitgebers + Zusatzversorgung Rente (VBL) + Vermögenswirksame Leistungen + evtl. weitere (zu erläuternde) gesetzliche oder tarifvertragliche Verpflichtungen des Arbeitgebers      
</t>
    </r>
    <r>
      <rPr>
        <vertAlign val="superscript"/>
        <sz val="11"/>
        <color theme="1"/>
        <rFont val="Calibri"/>
        <family val="2"/>
        <scheme val="minor"/>
      </rPr>
      <t xml:space="preserve">3 </t>
    </r>
    <r>
      <rPr>
        <sz val="11"/>
        <color theme="1"/>
        <rFont val="Calibri"/>
        <family val="2"/>
        <scheme val="minor"/>
      </rPr>
      <t xml:space="preserve">Nicht Zutreffendes bitte streichen                     
</t>
    </r>
    <r>
      <rPr>
        <sz val="11"/>
        <color theme="1"/>
        <rFont val="Calibri"/>
        <family val="2"/>
        <scheme val="minor"/>
      </rPr>
      <t xml:space="preserve">
</t>
    </r>
    <r>
      <rPr>
        <vertAlign val="superscript"/>
        <sz val="11"/>
        <color theme="1"/>
        <rFont val="Calibri"/>
        <family val="2"/>
        <scheme val="minor"/>
      </rPr>
      <t/>
    </r>
  </si>
  <si>
    <r>
      <t xml:space="preserve">landes-
geför-
derter Stellen-anteil 
im KI </t>
    </r>
    <r>
      <rPr>
        <b/>
        <i/>
        <vertAlign val="superscript"/>
        <sz val="10"/>
        <color theme="1"/>
        <rFont val="Calibri"/>
        <family val="2"/>
        <scheme val="minor"/>
      </rPr>
      <t>1</t>
    </r>
  </si>
  <si>
    <r>
      <t>tatsächlich entstandene Personalaus-gaben ohne Gemeinkosten entsprechend des angegebe-nen Stellenan-teils und Beschäftigungs-zeitraums</t>
    </r>
    <r>
      <rPr>
        <b/>
        <vertAlign val="superscript"/>
        <sz val="10"/>
        <color theme="1"/>
        <rFont val="Calibri"/>
        <family val="2"/>
        <scheme val="minor"/>
      </rPr>
      <t>2</t>
    </r>
  </si>
  <si>
    <r>
      <t xml:space="preserve"> vorlagen.</t>
    </r>
    <r>
      <rPr>
        <b/>
        <vertAlign val="superscript"/>
        <sz val="11"/>
        <color theme="1"/>
        <rFont val="Calibri"/>
        <family val="2"/>
        <scheme val="minor"/>
      </rPr>
      <t>3</t>
    </r>
  </si>
  <si>
    <t>Verwendungsnachweis: Tätigkeiten und Angebote von Kommunalen Integrationszentren für die Verbesserung der Teilhabe und Integration vor Ort - HHJ 2024</t>
  </si>
  <si>
    <t>II. Zahlenmäßiger Nachweis (für das Haushaltsjahr 2024)</t>
  </si>
  <si>
    <t>erhaltene
Landeszu-
weisung
im HHJ 2024
in €</t>
  </si>
  <si>
    <t>Datumsgenaue Beschäftigungszeit innerhalb des Durchführungszeit-raums von … bis … einschließlich (für das Jahr 2024)</t>
  </si>
  <si>
    <t>wurden zur Finanzierung der o. a. Maßnahme im HHJ 2024 insgesamt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</si>
</sst>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0\ &quot;€&quot;"/>
    <numFmt numFmtId="166" formatCode="#,##0.00\ 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3"/>
      <color theme="1"/>
      <name val="Calibri"/>
      <family val="2"/>
      <scheme val="minor"/>
    </font>
    <font>
      <b/>
      <vertAlign val="superscript"/>
      <sz val="11"/>
      <color theme="1"/>
      <name val="Calibri"/>
      <family val="2"/>
      <scheme val="minor"/>
    </font>
    <font>
      <vertAlign val="superscript"/>
      <sz val="11"/>
      <color theme="1"/>
      <name val="Calibri"/>
      <family val="2"/>
      <scheme val="minor"/>
    </font>
    <font>
      <sz val="1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b/>
      <sz val="14"/>
      <name val="Calibri"/>
      <family val="2"/>
      <scheme val="minor"/>
    </font>
    <font>
      <b/>
      <u/>
      <sz val="11"/>
      <color theme="1"/>
      <name val="Calibri"/>
      <family val="2"/>
      <scheme val="minor"/>
    </font>
    <font>
      <b/>
      <strike/>
      <sz val="10"/>
      <color theme="1"/>
      <name val="Calibri"/>
      <family val="2"/>
      <scheme val="minor"/>
    </font>
    <font>
      <b/>
      <sz val="12"/>
      <name val="Calibri"/>
      <family val="2"/>
      <scheme val="minor"/>
    </font>
    <font>
      <sz val="12"/>
      <name val="Calibri"/>
      <family val="2"/>
      <scheme val="minor"/>
    </font>
    <font>
      <b/>
      <sz val="11"/>
      <name val="Calibri"/>
      <family val="2"/>
      <scheme val="minor"/>
    </font>
    <font>
      <b/>
      <sz val="10"/>
      <name val="Calibri"/>
      <family val="2"/>
      <scheme val="minor"/>
    </font>
    <font>
      <b/>
      <i/>
      <vertAlign val="superscript"/>
      <sz val="10"/>
      <color theme="1"/>
      <name val="Calibri"/>
      <family val="2"/>
      <scheme val="minor"/>
    </font>
    <font>
      <b/>
      <u/>
      <sz val="10"/>
      <name val="Calibri"/>
      <family val="2"/>
      <scheme val="minor"/>
    </font>
    <font>
      <b/>
      <vertAlign val="superscript"/>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7">
    <xf numFmtId="0" fontId="0" fillId="0" borderId="0" xfId="0"/>
    <xf numFmtId="165" fontId="0" fillId="0" borderId="0" xfId="0" applyNumberFormat="1"/>
    <xf numFmtId="0" fontId="0" fillId="0" borderId="0" xfId="0" applyProtection="1"/>
    <xf numFmtId="0" fontId="0" fillId="0" borderId="0" xfId="0" applyFill="1" applyAlignment="1" applyProtection="1"/>
    <xf numFmtId="0" fontId="3" fillId="0" borderId="0" xfId="0" applyFont="1" applyProtection="1"/>
    <xf numFmtId="0" fontId="0" fillId="0" borderId="0" xfId="0" applyBorder="1" applyAlignment="1" applyProtection="1">
      <alignment wrapText="1"/>
    </xf>
    <xf numFmtId="0" fontId="0" fillId="0" borderId="0" xfId="0" applyFill="1" applyBorder="1" applyAlignment="1" applyProtection="1">
      <alignment wrapText="1"/>
    </xf>
    <xf numFmtId="0" fontId="2" fillId="0" borderId="0" xfId="0" applyFont="1" applyFill="1" applyBorder="1" applyAlignment="1" applyProtection="1">
      <alignment horizontal="left" wrapText="1"/>
    </xf>
    <xf numFmtId="0" fontId="0" fillId="0" borderId="0" xfId="0" applyFont="1" applyFill="1" applyBorder="1" applyAlignment="1" applyProtection="1">
      <alignment horizontal="center" wrapText="1"/>
    </xf>
    <xf numFmtId="0" fontId="2" fillId="0" borderId="0" xfId="0" applyFont="1" applyFill="1" applyBorder="1" applyAlignment="1" applyProtection="1">
      <alignment horizontal="center" wrapText="1"/>
    </xf>
    <xf numFmtId="164" fontId="2" fillId="0" borderId="0" xfId="1" applyFont="1" applyFill="1" applyBorder="1" applyAlignment="1" applyProtection="1">
      <alignment horizontal="right" wrapText="1"/>
    </xf>
    <xf numFmtId="164" fontId="2" fillId="0" borderId="0" xfId="1" applyFont="1" applyBorder="1" applyAlignment="1" applyProtection="1">
      <alignment horizontal="right" wrapText="1"/>
    </xf>
    <xf numFmtId="0" fontId="0" fillId="0" borderId="0" xfId="0" applyFont="1" applyBorder="1" applyAlignment="1" applyProtection="1">
      <alignment horizontal="center" wrapText="1"/>
    </xf>
    <xf numFmtId="0" fontId="0" fillId="0" borderId="0" xfId="0" applyAlignment="1" applyProtection="1">
      <alignment wrapText="1"/>
    </xf>
    <xf numFmtId="0" fontId="4" fillId="0" borderId="0" xfId="0" applyFont="1" applyBorder="1" applyAlignment="1" applyProtection="1">
      <alignment vertical="top" wrapText="1"/>
    </xf>
    <xf numFmtId="0" fontId="4" fillId="0" borderId="0" xfId="0" applyFont="1" applyBorder="1" applyAlignment="1" applyProtection="1">
      <alignment horizontal="left" wrapText="1"/>
    </xf>
    <xf numFmtId="164" fontId="0" fillId="0" borderId="0" xfId="1" applyFont="1" applyFill="1" applyBorder="1" applyAlignment="1" applyProtection="1">
      <alignment horizontal="right" wrapText="1"/>
    </xf>
    <xf numFmtId="0" fontId="0" fillId="0" borderId="0" xfId="0" applyFont="1" applyFill="1" applyBorder="1" applyProtection="1"/>
    <xf numFmtId="0" fontId="7" fillId="0" borderId="0" xfId="0" applyFont="1" applyFill="1" applyBorder="1" applyAlignment="1" applyProtection="1">
      <alignment horizontal="center" wrapText="1"/>
    </xf>
    <xf numFmtId="0" fontId="0" fillId="0" borderId="0" xfId="0" applyFill="1" applyProtection="1"/>
    <xf numFmtId="0" fontId="7" fillId="0" borderId="0" xfId="0" applyFont="1" applyFill="1" applyProtection="1"/>
    <xf numFmtId="0" fontId="0" fillId="0" borderId="0" xfId="0" applyFill="1" applyBorder="1" applyAlignment="1" applyProtection="1">
      <alignment horizontal="center"/>
    </xf>
    <xf numFmtId="0" fontId="4" fillId="0" borderId="0" xfId="0" applyFont="1" applyAlignment="1" applyProtection="1">
      <alignment horizontal="center"/>
    </xf>
    <xf numFmtId="165" fontId="4" fillId="0" borderId="0" xfId="0" applyNumberFormat="1" applyFont="1" applyAlignment="1" applyProtection="1"/>
    <xf numFmtId="0" fontId="4" fillId="0" borderId="0" xfId="0" applyFont="1" applyAlignment="1" applyProtection="1"/>
    <xf numFmtId="165" fontId="4" fillId="0" borderId="0" xfId="0" applyNumberFormat="1" applyFont="1" applyAlignment="1" applyProtection="1">
      <alignment horizontal="center"/>
    </xf>
    <xf numFmtId="0" fontId="2" fillId="0" borderId="0" xfId="0" applyFont="1" applyProtection="1"/>
    <xf numFmtId="165" fontId="2" fillId="0" borderId="0" xfId="0" applyNumberFormat="1" applyFont="1" applyProtection="1"/>
    <xf numFmtId="0" fontId="4" fillId="0" borderId="0" xfId="0" applyFont="1" applyBorder="1" applyAlignment="1" applyProtection="1">
      <alignment horizontal="left" vertical="top" wrapText="1"/>
    </xf>
    <xf numFmtId="0" fontId="0" fillId="0" borderId="0" xfId="0" applyBorder="1" applyAlignment="1" applyProtection="1">
      <alignment horizontal="center" wrapText="1"/>
    </xf>
    <xf numFmtId="0" fontId="0" fillId="3" borderId="0" xfId="0" applyFill="1" applyBorder="1" applyAlignment="1" applyProtection="1">
      <alignment wrapText="1"/>
    </xf>
    <xf numFmtId="165" fontId="4" fillId="3" borderId="0" xfId="0" applyNumberFormat="1" applyFont="1" applyFill="1" applyBorder="1" applyAlignment="1" applyProtection="1">
      <alignment horizontal="left" wrapText="1"/>
    </xf>
    <xf numFmtId="14" fontId="0" fillId="3" borderId="0" xfId="1" applyNumberFormat="1" applyFont="1" applyFill="1" applyBorder="1" applyAlignment="1" applyProtection="1">
      <alignment horizontal="left" wrapText="1"/>
    </xf>
    <xf numFmtId="0" fontId="0" fillId="3" borderId="0" xfId="0" applyFill="1" applyAlignment="1" applyProtection="1">
      <alignment horizontal="right"/>
    </xf>
    <xf numFmtId="0" fontId="0" fillId="3" borderId="0" xfId="0" applyFill="1" applyProtection="1"/>
    <xf numFmtId="0" fontId="0" fillId="0" borderId="0" xfId="0" applyBorder="1" applyAlignment="1" applyProtection="1">
      <alignment horizontal="center"/>
    </xf>
    <xf numFmtId="0" fontId="0" fillId="0" borderId="0" xfId="0" applyAlignment="1" applyProtection="1"/>
    <xf numFmtId="0" fontId="3" fillId="0" borderId="0" xfId="0" applyFont="1" applyAlignment="1" applyProtection="1"/>
    <xf numFmtId="0" fontId="0" fillId="3" borderId="0" xfId="0" applyFill="1" applyBorder="1" applyAlignment="1" applyProtection="1">
      <alignment horizontal="center" wrapText="1"/>
    </xf>
    <xf numFmtId="165" fontId="0" fillId="3" borderId="0" xfId="0" applyNumberFormat="1" applyFill="1" applyAlignment="1" applyProtection="1">
      <alignment horizontal="left" wrapText="1"/>
    </xf>
    <xf numFmtId="14" fontId="0" fillId="3" borderId="0" xfId="0" applyNumberFormat="1" applyFill="1" applyAlignment="1" applyProtection="1">
      <alignment horizontal="left" wrapText="1"/>
    </xf>
    <xf numFmtId="165" fontId="0" fillId="3" borderId="0" xfId="0" applyNumberFormat="1" applyFill="1" applyAlignment="1" applyProtection="1">
      <alignment horizontal="center" wrapText="1"/>
    </xf>
    <xf numFmtId="0" fontId="0" fillId="0" borderId="0" xfId="0" applyAlignment="1" applyProtection="1">
      <alignment horizontal="center"/>
    </xf>
    <xf numFmtId="0" fontId="0" fillId="0" borderId="0" xfId="0" applyAlignment="1" applyProtection="1">
      <alignment wrapText="1"/>
    </xf>
    <xf numFmtId="0" fontId="2" fillId="0" borderId="0" xfId="0" applyFont="1" applyAlignment="1" applyProtection="1">
      <alignment horizontal="center"/>
    </xf>
    <xf numFmtId="0" fontId="0" fillId="0" borderId="0" xfId="0" applyAlignment="1" applyProtection="1"/>
    <xf numFmtId="0" fontId="0" fillId="0" borderId="0" xfId="0" applyAlignment="1"/>
    <xf numFmtId="0" fontId="0" fillId="0" borderId="0" xfId="0" applyAlignment="1" applyProtection="1">
      <alignment horizontal="left"/>
    </xf>
    <xf numFmtId="0" fontId="2" fillId="0" borderId="0" xfId="0" applyFont="1" applyAlignment="1" applyProtection="1">
      <alignment horizontal="left"/>
    </xf>
    <xf numFmtId="0" fontId="2" fillId="0" borderId="0" xfId="0" applyFont="1" applyAlignment="1">
      <alignment horizontal="left"/>
    </xf>
    <xf numFmtId="0" fontId="0" fillId="3" borderId="0" xfId="0" applyFont="1" applyFill="1" applyBorder="1" applyAlignment="1" applyProtection="1">
      <alignment horizontal="left" vertical="top" wrapText="1"/>
      <protection locked="0"/>
    </xf>
    <xf numFmtId="0" fontId="0" fillId="3" borderId="0" xfId="0" applyFill="1" applyBorder="1" applyAlignment="1">
      <alignment wrapText="1"/>
    </xf>
    <xf numFmtId="166" fontId="2" fillId="0" borderId="0" xfId="0" applyNumberFormat="1" applyFont="1" applyFill="1" applyBorder="1" applyAlignment="1" applyProtection="1">
      <alignment horizontal="center" wrapText="1"/>
    </xf>
    <xf numFmtId="166" fontId="2" fillId="3" borderId="0" xfId="0" applyNumberFormat="1" applyFont="1" applyFill="1" applyBorder="1" applyAlignment="1" applyProtection="1">
      <alignment horizontal="center" wrapText="1"/>
      <protection locked="0"/>
    </xf>
    <xf numFmtId="165" fontId="2" fillId="0" borderId="0" xfId="0" applyNumberFormat="1" applyFont="1" applyAlignment="1" applyProtection="1">
      <alignment horizontal="right"/>
      <protection locked="0"/>
    </xf>
    <xf numFmtId="165" fontId="2" fillId="3" borderId="0" xfId="0" applyNumberFormat="1" applyFont="1" applyFill="1" applyAlignment="1" applyProtection="1">
      <alignment horizontal="right"/>
    </xf>
    <xf numFmtId="0" fontId="0" fillId="0" borderId="0" xfId="0" applyBorder="1" applyProtection="1"/>
    <xf numFmtId="4" fontId="0" fillId="3" borderId="0" xfId="0" applyNumberFormat="1" applyFont="1" applyFill="1" applyAlignment="1" applyProtection="1"/>
    <xf numFmtId="4" fontId="2" fillId="3" borderId="0" xfId="0" applyNumberFormat="1" applyFont="1" applyFill="1" applyAlignment="1" applyProtection="1">
      <alignment horizontal="right"/>
    </xf>
    <xf numFmtId="14" fontId="2" fillId="3" borderId="0" xfId="0" applyNumberFormat="1" applyFont="1" applyFill="1" applyAlignment="1" applyProtection="1">
      <alignment horizontal="center" wrapText="1"/>
    </xf>
    <xf numFmtId="14" fontId="2" fillId="3" borderId="1" xfId="0" applyNumberFormat="1" applyFont="1" applyFill="1" applyBorder="1" applyAlignment="1" applyProtection="1">
      <alignment horizontal="center" wrapText="1"/>
      <protection locked="0"/>
    </xf>
    <xf numFmtId="0" fontId="9" fillId="3" borderId="1" xfId="0" applyFont="1" applyFill="1" applyBorder="1" applyAlignment="1" applyProtection="1">
      <alignment wrapText="1"/>
      <protection locked="0"/>
    </xf>
    <xf numFmtId="0" fontId="0" fillId="0" borderId="0" xfId="0" applyAlignment="1" applyProtection="1">
      <alignment wrapText="1"/>
    </xf>
    <xf numFmtId="0" fontId="0" fillId="3" borderId="0" xfId="0" applyNumberFormat="1" applyFill="1" applyBorder="1" applyAlignment="1" applyProtection="1">
      <alignment wrapText="1"/>
    </xf>
    <xf numFmtId="0" fontId="7" fillId="3" borderId="0" xfId="1" applyNumberFormat="1" applyFont="1" applyFill="1" applyBorder="1" applyAlignment="1" applyProtection="1">
      <alignment horizontal="center" wrapText="1"/>
    </xf>
    <xf numFmtId="0" fontId="0" fillId="3" borderId="0" xfId="0" applyNumberFormat="1" applyFill="1" applyBorder="1" applyAlignment="1" applyProtection="1">
      <alignment horizontal="center" wrapText="1"/>
    </xf>
    <xf numFmtId="0" fontId="7" fillId="3" borderId="0" xfId="0" applyNumberFormat="1" applyFont="1" applyFill="1" applyBorder="1" applyAlignment="1" applyProtection="1"/>
    <xf numFmtId="14" fontId="0" fillId="3" borderId="1" xfId="0" applyNumberFormat="1" applyFont="1" applyFill="1" applyBorder="1" applyAlignment="1" applyProtection="1">
      <alignment horizontal="left" wrapText="1"/>
      <protection locked="0"/>
    </xf>
    <xf numFmtId="165" fontId="2" fillId="3" borderId="1" xfId="0" applyNumberFormat="1" applyFont="1" applyFill="1" applyBorder="1" applyAlignment="1" applyProtection="1">
      <alignment horizontal="right"/>
      <protection locked="0"/>
    </xf>
    <xf numFmtId="0" fontId="2" fillId="0" borderId="0" xfId="0" applyFont="1" applyAlignment="1"/>
    <xf numFmtId="0" fontId="9" fillId="0" borderId="0" xfId="0" applyFont="1" applyAlignment="1" applyProtection="1"/>
    <xf numFmtId="0" fontId="3" fillId="0" borderId="0" xfId="0" applyFont="1" applyAlignment="1" applyProtection="1">
      <alignment horizontal="center"/>
    </xf>
    <xf numFmtId="0" fontId="0" fillId="0" borderId="0" xfId="0" applyAlignment="1" applyProtection="1">
      <alignment wrapText="1"/>
    </xf>
    <xf numFmtId="0" fontId="15" fillId="0" borderId="0" xfId="0" applyFont="1" applyAlignment="1" applyProtection="1">
      <alignment vertical="center" wrapText="1"/>
    </xf>
    <xf numFmtId="0" fontId="8" fillId="2" borderId="22" xfId="0" applyFont="1" applyFill="1" applyBorder="1" applyAlignment="1" applyProtection="1">
      <alignment horizontal="center" wrapText="1"/>
    </xf>
    <xf numFmtId="0" fontId="8" fillId="2" borderId="29" xfId="0" applyFont="1" applyFill="1" applyBorder="1" applyAlignment="1" applyProtection="1">
      <alignment horizontal="center" wrapText="1"/>
    </xf>
    <xf numFmtId="0" fontId="21" fillId="3" borderId="35" xfId="0" applyFont="1" applyFill="1" applyBorder="1" applyAlignment="1" applyProtection="1">
      <alignment horizontal="center" wrapText="1"/>
      <protection locked="0"/>
    </xf>
    <xf numFmtId="44" fontId="21" fillId="3" borderId="35" xfId="1" applyNumberFormat="1" applyFont="1" applyFill="1" applyBorder="1" applyAlignment="1" applyProtection="1">
      <alignment horizontal="center" wrapText="1"/>
      <protection locked="0"/>
    </xf>
    <xf numFmtId="44" fontId="21" fillId="2" borderId="11" xfId="1" applyNumberFormat="1" applyFont="1" applyFill="1" applyBorder="1" applyAlignment="1" applyProtection="1">
      <alignment horizontal="right" wrapText="1"/>
    </xf>
    <xf numFmtId="0" fontId="21" fillId="3" borderId="1" xfId="0" applyFont="1" applyFill="1" applyBorder="1" applyAlignment="1" applyProtection="1">
      <alignment horizontal="center" wrapText="1"/>
      <protection locked="0"/>
    </xf>
    <xf numFmtId="44" fontId="21" fillId="3" borderId="1" xfId="1" applyNumberFormat="1" applyFont="1" applyFill="1" applyBorder="1" applyAlignment="1" applyProtection="1">
      <alignment horizontal="center" wrapText="1"/>
      <protection locked="0"/>
    </xf>
    <xf numFmtId="44" fontId="21" fillId="2" borderId="8" xfId="1" applyNumberFormat="1" applyFont="1" applyFill="1" applyBorder="1" applyAlignment="1" applyProtection="1">
      <alignment horizontal="right" wrapText="1"/>
    </xf>
    <xf numFmtId="44" fontId="21" fillId="3" borderId="1" xfId="1" applyNumberFormat="1" applyFont="1" applyFill="1" applyBorder="1" applyAlignment="1" applyProtection="1">
      <alignment horizontal="right" wrapText="1"/>
      <protection locked="0"/>
    </xf>
    <xf numFmtId="44" fontId="21" fillId="3" borderId="19" xfId="1" applyNumberFormat="1" applyFont="1" applyFill="1" applyBorder="1" applyAlignment="1" applyProtection="1">
      <alignment horizontal="right" wrapText="1"/>
      <protection locked="0"/>
    </xf>
    <xf numFmtId="44" fontId="21" fillId="2" borderId="36" xfId="1" applyNumberFormat="1" applyFont="1" applyFill="1" applyBorder="1" applyAlignment="1" applyProtection="1">
      <alignment horizontal="right" wrapText="1"/>
    </xf>
    <xf numFmtId="0" fontId="21" fillId="3" borderId="19" xfId="0" applyFont="1" applyFill="1" applyBorder="1" applyAlignment="1" applyProtection="1">
      <alignment horizontal="center" wrapText="1"/>
      <protection locked="0"/>
    </xf>
    <xf numFmtId="44" fontId="8" fillId="2" borderId="45" xfId="0" applyNumberFormat="1" applyFont="1" applyFill="1" applyBorder="1" applyAlignment="1" applyProtection="1">
      <alignment horizontal="center" wrapText="1"/>
    </xf>
    <xf numFmtId="44" fontId="8" fillId="2" borderId="26" xfId="0" applyNumberFormat="1" applyFont="1" applyFill="1" applyBorder="1" applyAlignment="1" applyProtection="1">
      <alignment horizontal="center" wrapText="1"/>
    </xf>
    <xf numFmtId="44" fontId="21" fillId="3" borderId="44" xfId="1" applyNumberFormat="1" applyFont="1" applyFill="1" applyBorder="1" applyAlignment="1" applyProtection="1">
      <alignment horizontal="right" wrapText="1"/>
      <protection locked="0"/>
    </xf>
    <xf numFmtId="44" fontId="8" fillId="3" borderId="1" xfId="1" applyNumberFormat="1" applyFont="1" applyFill="1" applyBorder="1" applyAlignment="1" applyProtection="1">
      <alignment horizontal="right" wrapText="1"/>
      <protection locked="0"/>
    </xf>
    <xf numFmtId="0" fontId="21" fillId="3" borderId="5" xfId="0" applyFont="1" applyFill="1" applyBorder="1" applyAlignment="1" applyProtection="1">
      <alignment horizontal="center" wrapText="1"/>
      <protection locked="0"/>
    </xf>
    <xf numFmtId="0" fontId="21" fillId="0" borderId="20" xfId="0" applyFont="1" applyFill="1" applyBorder="1" applyAlignment="1" applyProtection="1">
      <alignment horizontal="center" wrapText="1"/>
    </xf>
    <xf numFmtId="0" fontId="8" fillId="0" borderId="20" xfId="0" applyFont="1" applyFill="1" applyBorder="1" applyAlignment="1" applyProtection="1">
      <alignment horizontal="center" wrapText="1"/>
    </xf>
    <xf numFmtId="44" fontId="8" fillId="3" borderId="20" xfId="0" applyNumberFormat="1" applyFont="1" applyFill="1" applyBorder="1" applyAlignment="1" applyProtection="1">
      <alignment horizontal="center" wrapText="1"/>
    </xf>
    <xf numFmtId="44" fontId="21" fillId="2" borderId="20" xfId="0" applyNumberFormat="1" applyFont="1" applyFill="1" applyBorder="1" applyAlignment="1" applyProtection="1">
      <alignment horizontal="center" wrapText="1"/>
    </xf>
    <xf numFmtId="44" fontId="21" fillId="2" borderId="37" xfId="0" applyNumberFormat="1" applyFont="1" applyFill="1" applyBorder="1" applyAlignment="1" applyProtection="1">
      <alignment horizontal="center" wrapText="1"/>
    </xf>
    <xf numFmtId="44" fontId="17" fillId="4" borderId="47" xfId="0" applyNumberFormat="1" applyFont="1" applyFill="1" applyBorder="1" applyAlignment="1" applyProtection="1">
      <alignment horizontal="center" wrapText="1"/>
    </xf>
    <xf numFmtId="0" fontId="8" fillId="2" borderId="16" xfId="0" applyFont="1" applyFill="1" applyBorder="1" applyAlignment="1" applyProtection="1">
      <alignment horizontal="left" vertical="top" wrapText="1"/>
    </xf>
    <xf numFmtId="0" fontId="17" fillId="2" borderId="17" xfId="0" applyFont="1" applyFill="1" applyBorder="1" applyAlignment="1" applyProtection="1">
      <alignment horizontal="left" vertical="top" wrapText="1"/>
    </xf>
    <xf numFmtId="0" fontId="8" fillId="2" borderId="17" xfId="0" applyFont="1" applyFill="1" applyBorder="1" applyAlignment="1" applyProtection="1">
      <alignment horizontal="left" vertical="top" wrapText="1"/>
    </xf>
    <xf numFmtId="0" fontId="8" fillId="2" borderId="33"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0" fontId="0" fillId="0" borderId="0" xfId="0" applyAlignment="1" applyProtection="1">
      <alignment vertical="top" wrapText="1"/>
    </xf>
    <xf numFmtId="0" fontId="10" fillId="3" borderId="0" xfId="0" applyFont="1" applyFill="1" applyAlignment="1" applyProtection="1">
      <alignment wrapText="1"/>
    </xf>
    <xf numFmtId="0" fontId="10" fillId="0" borderId="0" xfId="0" applyFont="1" applyBorder="1" applyAlignment="1" applyProtection="1">
      <alignment wrapText="1"/>
    </xf>
    <xf numFmtId="0" fontId="9" fillId="0" borderId="0" xfId="0" applyFont="1" applyBorder="1" applyAlignment="1" applyProtection="1"/>
    <xf numFmtId="0" fontId="8" fillId="2" borderId="24" xfId="0" applyFont="1" applyFill="1" applyBorder="1" applyAlignment="1" applyProtection="1">
      <alignment horizontal="center" wrapText="1"/>
    </xf>
    <xf numFmtId="0" fontId="8" fillId="2" borderId="32" xfId="0" applyFont="1" applyFill="1" applyBorder="1" applyAlignment="1" applyProtection="1">
      <alignment horizontal="left" vertical="top" wrapText="1"/>
    </xf>
    <xf numFmtId="0" fontId="21" fillId="3" borderId="10" xfId="0" applyFont="1" applyFill="1" applyBorder="1" applyAlignment="1" applyProtection="1">
      <alignment horizontal="left" vertical="top" wrapText="1"/>
      <protection locked="0"/>
    </xf>
    <xf numFmtId="0" fontId="21" fillId="3" borderId="7" xfId="0" applyFont="1" applyFill="1" applyBorder="1" applyAlignment="1" applyProtection="1">
      <alignment horizontal="left" vertical="top" wrapText="1"/>
      <protection locked="0"/>
    </xf>
    <xf numFmtId="0" fontId="22" fillId="3" borderId="39" xfId="0" applyFont="1" applyFill="1" applyBorder="1" applyAlignment="1" applyProtection="1">
      <alignment horizontal="left" vertical="top" wrapText="1"/>
      <protection locked="0"/>
    </xf>
    <xf numFmtId="0" fontId="22" fillId="3" borderId="6"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wrapText="1"/>
    </xf>
    <xf numFmtId="0" fontId="8" fillId="2" borderId="45" xfId="0" applyFont="1" applyFill="1" applyBorder="1" applyAlignment="1" applyProtection="1">
      <alignment horizontal="center" wrapText="1"/>
    </xf>
    <xf numFmtId="0" fontId="21" fillId="0" borderId="47" xfId="0" applyFont="1" applyFill="1" applyBorder="1" applyAlignment="1" applyProtection="1">
      <alignment horizontal="center" wrapText="1"/>
    </xf>
    <xf numFmtId="165" fontId="0" fillId="3" borderId="55" xfId="0" applyNumberFormat="1" applyFill="1" applyBorder="1" applyAlignment="1" applyProtection="1">
      <alignment wrapText="1"/>
      <protection locked="0"/>
    </xf>
    <xf numFmtId="165" fontId="0" fillId="3" borderId="56" xfId="0" applyNumberFormat="1" applyFill="1" applyBorder="1" applyAlignment="1" applyProtection="1">
      <alignment wrapText="1"/>
      <protection locked="0"/>
    </xf>
    <xf numFmtId="165" fontId="2" fillId="0" borderId="1" xfId="0" applyNumberFormat="1" applyFont="1" applyFill="1" applyBorder="1" applyAlignment="1" applyProtection="1">
      <alignment horizontal="right"/>
      <protection locked="0"/>
    </xf>
    <xf numFmtId="0" fontId="2" fillId="0" borderId="0" xfId="0" applyFont="1" applyBorder="1" applyAlignment="1" applyProtection="1">
      <alignment horizontal="left" wrapText="1"/>
    </xf>
    <xf numFmtId="0" fontId="2" fillId="0" borderId="0" xfId="0" applyFont="1" applyAlignment="1" applyProtection="1">
      <alignment horizontal="left" wrapText="1"/>
    </xf>
    <xf numFmtId="44" fontId="17" fillId="2" borderId="46" xfId="0" applyNumberFormat="1" applyFont="1" applyFill="1" applyBorder="1" applyAlignment="1" applyProtection="1">
      <alignment horizontal="center" vertical="center" wrapText="1"/>
    </xf>
    <xf numFmtId="44" fontId="17" fillId="2" borderId="16" xfId="0" applyNumberFormat="1" applyFont="1" applyFill="1" applyBorder="1" applyAlignment="1" applyProtection="1">
      <alignment horizontal="center" vertical="center" wrapText="1"/>
    </xf>
    <xf numFmtId="44" fontId="17" fillId="2" borderId="47"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left" vertical="top" wrapText="1"/>
      <protection locked="0"/>
    </xf>
    <xf numFmtId="0" fontId="21" fillId="3" borderId="1" xfId="0" applyFont="1" applyFill="1" applyBorder="1" applyAlignment="1" applyProtection="1">
      <alignment wrapText="1"/>
      <protection locked="0"/>
    </xf>
    <xf numFmtId="0" fontId="21" fillId="3" borderId="5" xfId="0" applyFont="1" applyFill="1" applyBorder="1" applyAlignment="1" applyProtection="1">
      <alignment horizontal="left" vertical="top" wrapText="1"/>
      <protection locked="0"/>
    </xf>
    <xf numFmtId="0" fontId="21" fillId="3" borderId="5" xfId="0" applyFont="1" applyFill="1" applyBorder="1" applyAlignment="1" applyProtection="1">
      <alignment wrapText="1"/>
      <protection locked="0"/>
    </xf>
    <xf numFmtId="44" fontId="21" fillId="2" borderId="35" xfId="0" applyNumberFormat="1" applyFont="1" applyFill="1" applyBorder="1" applyAlignment="1" applyProtection="1">
      <alignment horizontal="center" vertical="center"/>
    </xf>
    <xf numFmtId="44" fontId="21" fillId="2" borderId="1" xfId="0" applyNumberFormat="1" applyFont="1" applyFill="1" applyBorder="1" applyAlignment="1" applyProtection="1">
      <alignment horizontal="center" vertical="center"/>
    </xf>
    <xf numFmtId="44" fontId="21" fillId="2" borderId="19" xfId="0" applyNumberFormat="1" applyFont="1" applyFill="1" applyBorder="1" applyAlignment="1" applyProtection="1">
      <alignment horizontal="center" vertical="center"/>
    </xf>
    <xf numFmtId="44" fontId="21" fillId="3" borderId="35" xfId="0" applyNumberFormat="1" applyFont="1" applyFill="1" applyBorder="1" applyAlignment="1" applyProtection="1">
      <alignment horizontal="center" vertical="center" wrapText="1"/>
      <protection locked="0"/>
    </xf>
    <xf numFmtId="44" fontId="21" fillId="3" borderId="1" xfId="0" applyNumberFormat="1" applyFont="1" applyFill="1" applyBorder="1" applyAlignment="1" applyProtection="1">
      <alignment horizontal="center" vertical="center" wrapText="1"/>
      <protection locked="0"/>
    </xf>
    <xf numFmtId="44" fontId="21" fillId="3" borderId="36" xfId="0" applyNumberFormat="1" applyFont="1" applyFill="1" applyBorder="1" applyAlignment="1" applyProtection="1">
      <alignment horizontal="center" vertical="center" wrapText="1"/>
      <protection locked="0"/>
    </xf>
    <xf numFmtId="44" fontId="21" fillId="2" borderId="30" xfId="0" applyNumberFormat="1" applyFont="1" applyFill="1" applyBorder="1" applyAlignment="1" applyProtection="1">
      <alignment horizontal="center" vertical="center" wrapText="1"/>
    </xf>
    <xf numFmtId="44" fontId="21" fillId="2" borderId="17" xfId="0" applyNumberFormat="1" applyFont="1" applyFill="1" applyBorder="1" applyAlignment="1" applyProtection="1">
      <alignment horizontal="center" vertical="center" wrapText="1"/>
    </xf>
    <xf numFmtId="44" fontId="21" fillId="2" borderId="20" xfId="0" applyNumberFormat="1" applyFont="1" applyFill="1" applyBorder="1" applyAlignment="1" applyProtection="1">
      <alignment horizontal="center" vertical="center" wrapText="1"/>
    </xf>
    <xf numFmtId="44" fontId="21" fillId="3" borderId="30" xfId="0" applyNumberFormat="1" applyFont="1" applyFill="1" applyBorder="1" applyAlignment="1" applyProtection="1">
      <alignment vertical="center" wrapText="1"/>
      <protection locked="0"/>
    </xf>
    <xf numFmtId="44" fontId="21" fillId="3" borderId="17" xfId="0" applyNumberFormat="1" applyFont="1" applyFill="1" applyBorder="1" applyAlignment="1" applyProtection="1">
      <alignment vertical="center" wrapText="1"/>
      <protection locked="0"/>
    </xf>
    <xf numFmtId="44" fontId="21" fillId="3" borderId="37" xfId="0" applyNumberFormat="1" applyFont="1" applyFill="1" applyBorder="1" applyAlignment="1" applyProtection="1">
      <alignment vertical="center" wrapText="1"/>
      <protection locked="0"/>
    </xf>
    <xf numFmtId="44" fontId="21" fillId="3" borderId="30" xfId="1" applyNumberFormat="1" applyFont="1" applyFill="1" applyBorder="1" applyAlignment="1" applyProtection="1">
      <alignment horizontal="center" vertical="center" wrapText="1"/>
      <protection locked="0"/>
    </xf>
    <xf numFmtId="44" fontId="21" fillId="3" borderId="17" xfId="1" applyNumberFormat="1" applyFont="1" applyFill="1" applyBorder="1" applyAlignment="1" applyProtection="1">
      <alignment horizontal="center" vertical="center" wrapText="1"/>
      <protection locked="0"/>
    </xf>
    <xf numFmtId="44" fontId="21" fillId="3" borderId="3" xfId="1" applyNumberFormat="1" applyFont="1" applyFill="1" applyBorder="1" applyAlignment="1" applyProtection="1">
      <alignment horizontal="center" vertical="center" wrapText="1"/>
      <protection locked="0"/>
    </xf>
    <xf numFmtId="165" fontId="1" fillId="3" borderId="15" xfId="1" applyNumberFormat="1" applyFont="1" applyFill="1" applyBorder="1" applyAlignment="1" applyProtection="1">
      <alignment horizontal="center" vertical="center" wrapText="1"/>
      <protection locked="0"/>
    </xf>
    <xf numFmtId="165" fontId="1" fillId="3" borderId="6" xfId="1" applyNumberFormat="1" applyFont="1" applyFill="1" applyBorder="1" applyAlignment="1" applyProtection="1">
      <alignment horizontal="center" vertical="center" wrapText="1"/>
      <protection locked="0"/>
    </xf>
    <xf numFmtId="165" fontId="2" fillId="2" borderId="22" xfId="1" applyNumberFormat="1" applyFont="1" applyFill="1" applyBorder="1" applyAlignment="1" applyProtection="1">
      <alignment horizontal="center" vertical="center"/>
    </xf>
    <xf numFmtId="165" fontId="2" fillId="2" borderId="22" xfId="0" applyNumberFormat="1" applyFont="1" applyFill="1" applyBorder="1" applyAlignment="1" applyProtection="1">
      <alignment horizontal="center" vertical="center"/>
    </xf>
    <xf numFmtId="0" fontId="2" fillId="2" borderId="23" xfId="0" applyFont="1" applyFill="1" applyBorder="1" applyAlignment="1" applyProtection="1">
      <alignment horizontal="center" wrapText="1"/>
    </xf>
    <xf numFmtId="0" fontId="2" fillId="2" borderId="27" xfId="0" applyFont="1" applyFill="1" applyBorder="1" applyAlignment="1" applyProtection="1"/>
    <xf numFmtId="0" fontId="0" fillId="0" borderId="25" xfId="0" applyBorder="1" applyAlignment="1" applyProtection="1">
      <alignment horizontal="left"/>
    </xf>
    <xf numFmtId="0" fontId="0" fillId="0" borderId="13" xfId="0" applyBorder="1" applyAlignment="1" applyProtection="1">
      <alignment horizontal="left"/>
    </xf>
    <xf numFmtId="0" fontId="0" fillId="0" borderId="41" xfId="0" applyBorder="1" applyAlignment="1" applyProtection="1">
      <alignment horizontal="left"/>
    </xf>
    <xf numFmtId="0" fontId="0" fillId="0" borderId="39" xfId="0" applyBorder="1" applyAlignment="1" applyProtection="1">
      <alignment horizontal="left"/>
    </xf>
    <xf numFmtId="0" fontId="2" fillId="2" borderId="24" xfId="0" applyFont="1" applyFill="1" applyBorder="1" applyAlignment="1" applyProtection="1">
      <alignment horizontal="center"/>
    </xf>
    <xf numFmtId="0" fontId="0" fillId="0" borderId="0" xfId="0" applyAlignment="1" applyProtection="1">
      <alignment horizontal="left" vertical="top" wrapText="1"/>
    </xf>
    <xf numFmtId="0" fontId="2" fillId="3" borderId="0" xfId="0" applyFont="1" applyFill="1" applyAlignment="1" applyProtection="1"/>
    <xf numFmtId="0" fontId="2" fillId="0" borderId="0" xfId="0" applyFont="1" applyAlignment="1" applyProtection="1"/>
    <xf numFmtId="4" fontId="2" fillId="3" borderId="0" xfId="0" applyNumberFormat="1" applyFont="1" applyFill="1" applyAlignment="1" applyProtection="1">
      <alignment horizontal="right"/>
    </xf>
    <xf numFmtId="0" fontId="0" fillId="3" borderId="0" xfId="0" applyFill="1" applyAlignment="1" applyProtection="1"/>
    <xf numFmtId="0" fontId="2" fillId="3" borderId="36" xfId="0" applyFont="1" applyFill="1" applyBorder="1" applyAlignment="1" applyProtection="1">
      <alignment horizontal="left" vertical="top" wrapText="1"/>
      <protection locked="0"/>
    </xf>
    <xf numFmtId="0" fontId="2" fillId="3" borderId="38" xfId="0" applyFont="1" applyFill="1" applyBorder="1" applyAlignment="1" applyProtection="1">
      <alignment horizontal="left" vertical="top"/>
      <protection locked="0"/>
    </xf>
    <xf numFmtId="0" fontId="2" fillId="3" borderId="39" xfId="0" applyFont="1" applyFill="1" applyBorder="1" applyAlignment="1" applyProtection="1">
      <alignment horizontal="left" vertical="top"/>
      <protection locked="0"/>
    </xf>
    <xf numFmtId="0" fontId="2" fillId="3" borderId="31"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32" xfId="0" applyFont="1" applyFill="1" applyBorder="1" applyAlignment="1" applyProtection="1">
      <alignment horizontal="left" vertical="top"/>
      <protection locked="0"/>
    </xf>
    <xf numFmtId="0" fontId="0" fillId="0" borderId="0" xfId="0" applyAlignment="1" applyProtection="1">
      <alignment horizontal="left"/>
    </xf>
    <xf numFmtId="0" fontId="2" fillId="3" borderId="14" xfId="0" applyFont="1" applyFill="1" applyBorder="1" applyAlignment="1" applyProtection="1">
      <alignment horizontal="left" vertical="top"/>
      <protection locked="0"/>
    </xf>
    <xf numFmtId="0" fontId="2" fillId="3" borderId="40" xfId="0" applyFont="1" applyFill="1" applyBorder="1" applyAlignment="1" applyProtection="1">
      <alignment horizontal="left" vertical="top"/>
      <protection locked="0"/>
    </xf>
    <xf numFmtId="0" fontId="2" fillId="3" borderId="13" xfId="0" applyFont="1" applyFill="1" applyBorder="1" applyAlignment="1" applyProtection="1">
      <alignment horizontal="left" vertical="top"/>
      <protection locked="0"/>
    </xf>
    <xf numFmtId="0" fontId="14" fillId="0" borderId="0" xfId="0" applyFont="1" applyAlignment="1" applyProtection="1">
      <alignment horizontal="left" vertical="center" wrapText="1"/>
    </xf>
    <xf numFmtId="0" fontId="9" fillId="0" borderId="0" xfId="0" applyFont="1" applyAlignment="1" applyProtection="1">
      <alignment horizontal="center"/>
    </xf>
    <xf numFmtId="165" fontId="1" fillId="3" borderId="11" xfId="1" applyNumberFormat="1" applyFont="1" applyFill="1" applyBorder="1" applyAlignment="1" applyProtection="1">
      <alignment horizontal="center" vertical="center" wrapText="1"/>
      <protection locked="0"/>
    </xf>
    <xf numFmtId="165" fontId="1" fillId="3" borderId="10" xfId="1"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xf>
    <xf numFmtId="0" fontId="0" fillId="3" borderId="8" xfId="0" applyFill="1" applyBorder="1" applyAlignment="1" applyProtection="1">
      <alignment horizontal="center" wrapText="1"/>
      <protection locked="0"/>
    </xf>
    <xf numFmtId="0" fontId="0" fillId="3" borderId="43" xfId="0" applyFill="1" applyBorder="1" applyAlignment="1" applyProtection="1">
      <alignment horizontal="center" wrapText="1"/>
      <protection locked="0"/>
    </xf>
    <xf numFmtId="0" fontId="0" fillId="3" borderId="7" xfId="0" applyFill="1" applyBorder="1" applyAlignment="1" applyProtection="1">
      <alignment horizontal="center" wrapText="1"/>
      <protection locked="0"/>
    </xf>
    <xf numFmtId="165" fontId="2" fillId="3" borderId="8" xfId="0" applyNumberFormat="1" applyFont="1" applyFill="1" applyBorder="1" applyAlignment="1" applyProtection="1">
      <alignment horizontal="left"/>
      <protection locked="0"/>
    </xf>
    <xf numFmtId="165" fontId="2" fillId="3" borderId="7" xfId="0" applyNumberFormat="1" applyFont="1" applyFill="1" applyBorder="1" applyAlignment="1" applyProtection="1">
      <protection locked="0"/>
    </xf>
    <xf numFmtId="0" fontId="7" fillId="0" borderId="0" xfId="0" applyFont="1" applyFill="1" applyBorder="1" applyAlignment="1" applyProtection="1">
      <alignment horizontal="left" vertical="top" wrapText="1"/>
    </xf>
    <xf numFmtId="0" fontId="0" fillId="0" borderId="38" xfId="0" applyBorder="1" applyAlignment="1" applyProtection="1">
      <alignment horizontal="center"/>
    </xf>
    <xf numFmtId="0" fontId="0" fillId="0" borderId="8"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7" xfId="0" applyBorder="1" applyAlignment="1" applyProtection="1">
      <alignment horizontal="center"/>
      <protection locked="0"/>
    </xf>
    <xf numFmtId="0" fontId="2" fillId="3" borderId="0" xfId="0" applyFont="1" applyFill="1" applyBorder="1" applyAlignment="1" applyProtection="1">
      <alignment horizontal="left" wrapText="1"/>
    </xf>
    <xf numFmtId="0" fontId="0" fillId="0" borderId="0" xfId="0" applyAlignment="1" applyProtection="1">
      <alignment horizontal="left" wrapText="1"/>
    </xf>
    <xf numFmtId="14" fontId="0" fillId="3" borderId="52" xfId="0" applyNumberFormat="1" applyFill="1" applyBorder="1" applyAlignment="1" applyProtection="1">
      <alignment horizontal="left" wrapText="1"/>
      <protection locked="0"/>
    </xf>
    <xf numFmtId="14" fontId="0" fillId="3" borderId="53" xfId="0" applyNumberFormat="1" applyFill="1" applyBorder="1" applyAlignment="1" applyProtection="1">
      <alignment horizontal="left" wrapText="1"/>
      <protection locked="0"/>
    </xf>
    <xf numFmtId="0" fontId="16" fillId="2" borderId="4" xfId="0" applyFont="1" applyFill="1" applyBorder="1" applyAlignment="1" applyProtection="1">
      <alignment horizontal="left" wrapText="1"/>
    </xf>
    <xf numFmtId="0" fontId="16" fillId="2" borderId="5" xfId="0" applyFont="1" applyFill="1" applyBorder="1" applyAlignment="1" applyProtection="1">
      <alignment horizontal="left" wrapText="1"/>
    </xf>
    <xf numFmtId="0" fontId="7" fillId="2" borderId="5" xfId="0" applyFont="1" applyFill="1" applyBorder="1" applyAlignment="1" applyProtection="1">
      <alignment horizontal="left" wrapText="1"/>
    </xf>
    <xf numFmtId="14" fontId="0" fillId="3" borderId="12" xfId="0" applyNumberFormat="1" applyFill="1" applyBorder="1" applyAlignment="1" applyProtection="1">
      <alignment horizontal="left" wrapText="1"/>
      <protection locked="0"/>
    </xf>
    <xf numFmtId="14" fontId="0" fillId="3" borderId="9" xfId="0" applyNumberFormat="1" applyFill="1" applyBorder="1" applyAlignment="1" applyProtection="1">
      <alignment horizontal="left" wrapText="1"/>
      <protection locked="0"/>
    </xf>
    <xf numFmtId="0" fontId="2" fillId="0" borderId="0" xfId="0" applyFont="1" applyAlignment="1" applyProtection="1">
      <alignment horizontal="center"/>
    </xf>
    <xf numFmtId="0" fontId="0" fillId="0" borderId="0" xfId="0" applyAlignment="1" applyProtection="1"/>
    <xf numFmtId="0" fontId="8" fillId="2" borderId="48" xfId="0" applyFont="1" applyFill="1" applyBorder="1" applyAlignment="1" applyProtection="1">
      <alignment vertical="center" wrapText="1"/>
    </xf>
    <xf numFmtId="0" fontId="8" fillId="2" borderId="49" xfId="0" applyFont="1" applyFill="1" applyBorder="1" applyAlignment="1" applyProtection="1">
      <alignment vertical="center" wrapText="1"/>
    </xf>
    <xf numFmtId="0" fontId="8" fillId="2" borderId="50" xfId="0" applyFont="1" applyFill="1" applyBorder="1" applyAlignment="1" applyProtection="1">
      <alignment vertical="center" wrapText="1"/>
    </xf>
    <xf numFmtId="165" fontId="1" fillId="3" borderId="14" xfId="1" applyNumberFormat="1" applyFont="1" applyFill="1" applyBorder="1" applyAlignment="1" applyProtection="1">
      <alignment horizontal="center" vertical="center" wrapText="1"/>
      <protection locked="0"/>
    </xf>
    <xf numFmtId="165" fontId="0" fillId="3" borderId="18" xfId="0" applyNumberFormat="1" applyFont="1" applyFill="1" applyBorder="1" applyAlignment="1" applyProtection="1">
      <alignment horizontal="center" vertical="center"/>
      <protection locked="0"/>
    </xf>
    <xf numFmtId="165" fontId="1" fillId="3" borderId="36" xfId="1" applyNumberFormat="1" applyFont="1" applyFill="1" applyBorder="1" applyAlignment="1" applyProtection="1">
      <alignment horizontal="center" vertical="center" wrapText="1"/>
      <protection locked="0"/>
    </xf>
    <xf numFmtId="165" fontId="0" fillId="3" borderId="42" xfId="0" applyNumberFormat="1" applyFont="1" applyFill="1" applyBorder="1" applyAlignment="1" applyProtection="1">
      <alignment horizontal="center" vertical="center"/>
      <protection locked="0"/>
    </xf>
    <xf numFmtId="165" fontId="2" fillId="2" borderId="29" xfId="0" applyNumberFormat="1"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9" fillId="0" borderId="0" xfId="0" applyFont="1" applyBorder="1" applyAlignment="1" applyProtection="1">
      <alignment horizontal="left" wrapText="1"/>
    </xf>
    <xf numFmtId="0" fontId="10" fillId="0" borderId="0" xfId="0" applyFont="1" applyBorder="1" applyAlignment="1" applyProtection="1">
      <alignment horizontal="left" wrapText="1"/>
    </xf>
    <xf numFmtId="0" fontId="8" fillId="2" borderId="23" xfId="0" applyFont="1" applyFill="1" applyBorder="1" applyAlignment="1" applyProtection="1">
      <alignment horizontal="center" wrapText="1"/>
    </xf>
    <xf numFmtId="0" fontId="8" fillId="2" borderId="24" xfId="0" applyFont="1" applyFill="1" applyBorder="1" applyAlignment="1">
      <alignment horizontal="center" wrapText="1"/>
    </xf>
    <xf numFmtId="0" fontId="8" fillId="2" borderId="23" xfId="0"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21" fillId="3" borderId="35" xfId="0" applyFont="1" applyFill="1" applyBorder="1" applyAlignment="1" applyProtection="1">
      <alignment horizontal="left" vertical="top" wrapText="1"/>
      <protection locked="0"/>
    </xf>
    <xf numFmtId="0" fontId="21" fillId="3" borderId="35" xfId="0" applyFont="1" applyFill="1" applyBorder="1" applyAlignment="1" applyProtection="1">
      <alignment wrapText="1"/>
      <protection locked="0"/>
    </xf>
    <xf numFmtId="0" fontId="2" fillId="0" borderId="0" xfId="0" applyFont="1" applyBorder="1" applyAlignment="1" applyProtection="1">
      <alignment horizontal="left"/>
    </xf>
    <xf numFmtId="0" fontId="0" fillId="0" borderId="0" xfId="0" applyAlignment="1">
      <alignment horizontal="left"/>
    </xf>
    <xf numFmtId="0" fontId="3" fillId="0" borderId="0" xfId="0" applyFont="1" applyAlignment="1" applyProtection="1"/>
    <xf numFmtId="0" fontId="8" fillId="2" borderId="51" xfId="0" applyFont="1" applyFill="1" applyBorder="1" applyAlignment="1" applyProtection="1">
      <alignment vertical="center" wrapText="1"/>
    </xf>
    <xf numFmtId="0" fontId="17" fillId="2" borderId="26" xfId="0" applyFont="1" applyFill="1" applyBorder="1" applyAlignment="1" applyProtection="1">
      <alignment horizontal="center" vertical="center"/>
    </xf>
    <xf numFmtId="0" fontId="17" fillId="2" borderId="24" xfId="0" applyFont="1" applyFill="1" applyBorder="1" applyAlignment="1" applyProtection="1">
      <alignment horizontal="center" vertical="center"/>
    </xf>
    <xf numFmtId="165" fontId="21" fillId="2" borderId="52" xfId="0" applyNumberFormat="1" applyFont="1" applyFill="1" applyBorder="1" applyAlignment="1" applyProtection="1">
      <alignment horizontal="center" vertical="center" wrapText="1"/>
    </xf>
    <xf numFmtId="165" fontId="21" fillId="2" borderId="21" xfId="0" applyNumberFormat="1" applyFont="1" applyFill="1" applyBorder="1" applyAlignment="1" applyProtection="1">
      <alignment horizontal="center" vertical="center" wrapText="1"/>
    </xf>
    <xf numFmtId="0" fontId="9" fillId="0" borderId="3"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21" fillId="3" borderId="37" xfId="0" applyFont="1" applyFill="1" applyBorder="1" applyAlignment="1" applyProtection="1">
      <alignment horizontal="left" vertical="top" wrapText="1"/>
      <protection locked="0"/>
    </xf>
    <xf numFmtId="0" fontId="21" fillId="3" borderId="21" xfId="0" applyFont="1" applyFill="1" applyBorder="1" applyAlignment="1">
      <alignment wrapText="1"/>
    </xf>
    <xf numFmtId="0" fontId="21" fillId="3" borderId="19" xfId="0" applyFont="1" applyFill="1" applyBorder="1" applyAlignment="1" applyProtection="1">
      <alignment horizontal="left" vertical="top" wrapText="1"/>
      <protection locked="0"/>
    </xf>
    <xf numFmtId="0" fontId="21" fillId="3" borderId="19" xfId="0" applyFont="1" applyFill="1" applyBorder="1" applyAlignment="1" applyProtection="1">
      <alignment wrapText="1"/>
      <protection locked="0"/>
    </xf>
    <xf numFmtId="0" fontId="0" fillId="0" borderId="0" xfId="0" applyAlignment="1" applyProtection="1">
      <alignment wrapText="1"/>
    </xf>
    <xf numFmtId="0" fontId="2" fillId="0" borderId="28" xfId="0" applyFont="1" applyBorder="1" applyAlignment="1" applyProtection="1">
      <alignment horizontal="left"/>
    </xf>
    <xf numFmtId="0" fontId="2" fillId="0" borderId="22" xfId="0" applyFont="1" applyBorder="1" applyAlignment="1" applyProtection="1">
      <alignment horizontal="left"/>
    </xf>
    <xf numFmtId="0" fontId="9" fillId="0" borderId="0" xfId="0" applyFont="1" applyAlignment="1">
      <alignment horizontal="right" shrinkToFit="1"/>
    </xf>
    <xf numFmtId="0" fontId="0" fillId="0" borderId="0" xfId="0" applyAlignment="1">
      <alignment horizontal="right" shrinkToFit="1"/>
    </xf>
    <xf numFmtId="0" fontId="0" fillId="0" borderId="32" xfId="0" applyBorder="1" applyAlignment="1">
      <alignment horizontal="right" shrinkToFit="1"/>
    </xf>
    <xf numFmtId="0" fontId="0" fillId="0" borderId="0" xfId="0" applyBorder="1" applyAlignment="1" applyProtection="1">
      <alignment horizontal="left" wrapText="1"/>
    </xf>
    <xf numFmtId="0" fontId="11" fillId="3" borderId="0" xfId="0"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0" xfId="0" applyFont="1" applyBorder="1" applyAlignment="1" applyProtection="1">
      <alignment horizontal="center"/>
    </xf>
    <xf numFmtId="0" fontId="17" fillId="2" borderId="23" xfId="0" applyFont="1" applyFill="1" applyBorder="1" applyAlignment="1" applyProtection="1">
      <alignment horizontal="center" vertical="center"/>
    </xf>
    <xf numFmtId="165" fontId="23" fillId="2" borderId="37" xfId="1" applyNumberFormat="1" applyFont="1" applyFill="1" applyBorder="1" applyAlignment="1" applyProtection="1">
      <alignment horizontal="center" vertical="center" wrapText="1"/>
    </xf>
    <xf numFmtId="165" fontId="23" fillId="2" borderId="21" xfId="1" applyNumberFormat="1" applyFont="1" applyFill="1" applyBorder="1" applyAlignment="1" applyProtection="1">
      <alignment horizontal="center" vertical="center" wrapText="1"/>
    </xf>
    <xf numFmtId="0" fontId="16" fillId="2" borderId="34" xfId="0" applyNumberFormat="1" applyFont="1" applyFill="1" applyBorder="1" applyAlignment="1" applyProtection="1">
      <alignment horizontal="center" vertical="center" wrapText="1"/>
    </xf>
    <xf numFmtId="0" fontId="16" fillId="2" borderId="35" xfId="0" applyNumberFormat="1" applyFont="1" applyFill="1" applyBorder="1" applyAlignment="1" applyProtection="1">
      <alignment horizontal="center" vertical="center" wrapText="1"/>
    </xf>
    <xf numFmtId="0" fontId="16" fillId="2" borderId="55" xfId="0" applyNumberFormat="1" applyFont="1" applyFill="1" applyBorder="1" applyAlignment="1" applyProtection="1">
      <alignment horizontal="center" vertical="center" wrapText="1"/>
    </xf>
    <xf numFmtId="0" fontId="16" fillId="2" borderId="2" xfId="0" applyNumberFormat="1"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6" fillId="2" borderId="57" xfId="0" applyNumberFormat="1" applyFont="1" applyFill="1" applyBorder="1" applyAlignment="1" applyProtection="1">
      <alignment horizontal="center" vertical="center" wrapText="1"/>
    </xf>
    <xf numFmtId="165" fontId="2" fillId="2" borderId="4" xfId="0" applyNumberFormat="1" applyFont="1" applyFill="1" applyBorder="1" applyAlignment="1" applyProtection="1">
      <alignment horizontal="center" vertical="center" wrapText="1"/>
    </xf>
    <xf numFmtId="165" fontId="2" fillId="2" borderId="5" xfId="0" applyNumberFormat="1" applyFont="1" applyFill="1" applyBorder="1" applyAlignment="1" applyProtection="1">
      <alignment horizontal="center" vertical="center" wrapText="1"/>
    </xf>
    <xf numFmtId="165" fontId="2" fillId="2" borderId="56" xfId="0" applyNumberFormat="1" applyFont="1" applyFill="1" applyBorder="1" applyAlignment="1" applyProtection="1">
      <alignment horizontal="center" vertical="center" wrapText="1"/>
    </xf>
    <xf numFmtId="0" fontId="2" fillId="0" borderId="0" xfId="0" applyFont="1" applyAlignment="1" applyProtection="1">
      <alignment wrapText="1"/>
    </xf>
    <xf numFmtId="0" fontId="2" fillId="0" borderId="0" xfId="0" applyFont="1" applyAlignment="1">
      <alignment wrapText="1"/>
    </xf>
    <xf numFmtId="0" fontId="8" fillId="2" borderId="23"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xf numFmtId="0" fontId="8" fillId="2" borderId="54"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165" fontId="21" fillId="2" borderId="37" xfId="0" applyNumberFormat="1" applyFont="1" applyFill="1" applyBorder="1" applyAlignment="1" applyProtection="1">
      <alignment horizontal="center" vertical="center" wrapText="1"/>
    </xf>
    <xf numFmtId="165" fontId="21" fillId="0" borderId="21" xfId="0" applyNumberFormat="1" applyFont="1" applyBorder="1" applyAlignment="1" applyProtection="1">
      <alignment horizontal="center" vertical="center" wrapText="1"/>
    </xf>
    <xf numFmtId="0" fontId="17" fillId="2" borderId="23" xfId="0" applyFont="1" applyFill="1" applyBorder="1" applyAlignment="1" applyProtection="1">
      <alignment horizontal="center" vertical="top" wrapText="1"/>
    </xf>
    <xf numFmtId="0" fontId="23" fillId="2" borderId="54" xfId="0" applyFont="1" applyFill="1" applyBorder="1" applyAlignment="1" applyProtection="1">
      <alignment horizontal="center" vertical="top" wrapText="1"/>
    </xf>
    <xf numFmtId="0" fontId="23" fillId="2" borderId="24" xfId="0" applyFont="1" applyFill="1" applyBorder="1" applyAlignment="1" applyProtection="1">
      <alignment horizontal="center" vertical="top" wrapText="1"/>
    </xf>
    <xf numFmtId="165" fontId="21" fillId="3" borderId="37" xfId="0" applyNumberFormat="1" applyFont="1" applyFill="1" applyBorder="1" applyAlignment="1" applyProtection="1">
      <alignment horizontal="center" vertical="center" wrapText="1"/>
      <protection locked="0"/>
    </xf>
    <xf numFmtId="165" fontId="21" fillId="3" borderId="3" xfId="0" applyNumberFormat="1" applyFont="1" applyFill="1" applyBorder="1" applyAlignment="1" applyProtection="1">
      <alignment horizontal="center" vertical="center" wrapText="1"/>
      <protection locked="0"/>
    </xf>
    <xf numFmtId="165" fontId="21" fillId="3" borderId="21" xfId="0" applyNumberFormat="1" applyFont="1" applyFill="1" applyBorder="1" applyAlignment="1" applyProtection="1">
      <alignment horizontal="center" vertical="center" wrapText="1"/>
      <protection locked="0"/>
    </xf>
    <xf numFmtId="165" fontId="21" fillId="2" borderId="3" xfId="0" applyNumberFormat="1" applyFont="1" applyFill="1" applyBorder="1" applyAlignment="1" applyProtection="1">
      <alignment horizontal="center" vertical="center" wrapText="1"/>
    </xf>
    <xf numFmtId="165" fontId="21" fillId="2" borderId="53" xfId="0" applyNumberFormat="1" applyFont="1" applyFill="1" applyBorder="1" applyAlignment="1" applyProtection="1">
      <alignment horizontal="center" vertical="center" wrapText="1"/>
    </xf>
    <xf numFmtId="0" fontId="16" fillId="2" borderId="34" xfId="0" applyFont="1" applyFill="1" applyBorder="1" applyAlignment="1" applyProtection="1">
      <alignment horizontal="left" wrapText="1"/>
    </xf>
    <xf numFmtId="0" fontId="16" fillId="2" borderId="35" xfId="0" applyFont="1" applyFill="1" applyBorder="1" applyAlignment="1" applyProtection="1">
      <alignment horizontal="left" wrapText="1"/>
    </xf>
    <xf numFmtId="0" fontId="7" fillId="2" borderId="35" xfId="0" applyFont="1" applyFill="1" applyBorder="1" applyAlignment="1" applyProtection="1">
      <alignment horizontal="left" wrapText="1"/>
    </xf>
  </cellXfs>
  <cellStyles count="2">
    <cellStyle name="Komma" xfId="1" builtinId="3"/>
    <cellStyle name="Standard"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1557618</xdr:colOff>
      <xdr:row>3</xdr:row>
      <xdr:rowOff>22412</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557618" y="403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P95"/>
  <sheetViews>
    <sheetView tabSelected="1" topLeftCell="A28" zoomScale="90" zoomScaleNormal="90" zoomScalePageLayoutView="85" workbookViewId="0">
      <selection activeCell="J31" sqref="J31"/>
    </sheetView>
  </sheetViews>
  <sheetFormatPr baseColWidth="10" defaultColWidth="11.42578125" defaultRowHeight="15" x14ac:dyDescent="0.25"/>
  <cols>
    <col min="1" max="1" width="10" style="2" customWidth="1"/>
    <col min="2" max="2" width="53.42578125" style="2" customWidth="1"/>
    <col min="3" max="3" width="17.7109375" style="2" customWidth="1"/>
    <col min="4" max="4" width="11.5703125" style="2" bestFit="1" customWidth="1"/>
    <col min="5" max="5" width="18.140625" style="2" customWidth="1"/>
    <col min="6" max="6" width="10.42578125" style="2" customWidth="1"/>
    <col min="7" max="7" width="9" style="2" customWidth="1"/>
    <col min="8" max="8" width="11.5703125" style="2" bestFit="1" customWidth="1"/>
    <col min="9" max="9" width="12.140625" style="2" bestFit="1" customWidth="1"/>
    <col min="10" max="10" width="13" style="2" customWidth="1"/>
    <col min="11" max="11" width="12.140625" style="2" bestFit="1" customWidth="1"/>
    <col min="12" max="12" width="13" style="2" bestFit="1" customWidth="1"/>
    <col min="13" max="13" width="13.42578125" style="2" customWidth="1"/>
    <col min="14" max="14" width="12.7109375" style="2" customWidth="1"/>
    <col min="15" max="16384" width="11.42578125" style="2"/>
  </cols>
  <sheetData>
    <row r="1" spans="1:13" x14ac:dyDescent="0.25">
      <c r="A1" s="158"/>
      <c r="B1" s="159"/>
      <c r="C1" s="160"/>
    </row>
    <row r="2" spans="1:13" x14ac:dyDescent="0.25">
      <c r="A2" s="161"/>
      <c r="B2" s="162"/>
      <c r="C2" s="163"/>
      <c r="D2" s="3"/>
      <c r="M2" s="2" t="s">
        <v>56</v>
      </c>
    </row>
    <row r="3" spans="1:13" x14ac:dyDescent="0.25">
      <c r="A3" s="161"/>
      <c r="B3" s="162"/>
      <c r="C3" s="163"/>
      <c r="D3" s="3"/>
    </row>
    <row r="4" spans="1:13" x14ac:dyDescent="0.25">
      <c r="A4" s="161"/>
      <c r="B4" s="162"/>
      <c r="C4" s="163"/>
      <c r="D4" s="3"/>
    </row>
    <row r="5" spans="1:13" x14ac:dyDescent="0.25">
      <c r="A5" s="161"/>
      <c r="B5" s="162"/>
      <c r="C5" s="163"/>
      <c r="D5" s="3"/>
    </row>
    <row r="6" spans="1:13" x14ac:dyDescent="0.25">
      <c r="A6" s="161"/>
      <c r="B6" s="162"/>
      <c r="C6" s="163"/>
      <c r="D6" s="3"/>
    </row>
    <row r="7" spans="1:13" x14ac:dyDescent="0.25">
      <c r="A7" s="161"/>
      <c r="B7" s="162"/>
      <c r="C7" s="163"/>
      <c r="D7" s="3"/>
    </row>
    <row r="8" spans="1:13" x14ac:dyDescent="0.25">
      <c r="A8" s="165"/>
      <c r="B8" s="166"/>
      <c r="C8" s="167"/>
      <c r="D8" s="3"/>
    </row>
    <row r="9" spans="1:13" ht="15.75" x14ac:dyDescent="0.25">
      <c r="A9" s="42"/>
      <c r="B9" s="71" t="s">
        <v>9</v>
      </c>
      <c r="C9" s="71"/>
      <c r="D9" s="37"/>
    </row>
    <row r="11" spans="1:13" ht="15.75" x14ac:dyDescent="0.25">
      <c r="A11" s="214" t="s">
        <v>10</v>
      </c>
      <c r="B11" s="193"/>
      <c r="C11" s="193"/>
    </row>
    <row r="12" spans="1:13" ht="15.75" x14ac:dyDescent="0.25">
      <c r="A12" s="214" t="s">
        <v>11</v>
      </c>
      <c r="B12" s="193"/>
      <c r="C12" s="193"/>
    </row>
    <row r="13" spans="1:13" ht="15.75" x14ac:dyDescent="0.25">
      <c r="A13" s="214" t="s">
        <v>12</v>
      </c>
      <c r="B13" s="193"/>
      <c r="C13" s="193"/>
    </row>
    <row r="14" spans="1:13" ht="15.75" x14ac:dyDescent="0.25">
      <c r="A14" s="214" t="s">
        <v>13</v>
      </c>
      <c r="B14" s="193"/>
      <c r="C14" s="193"/>
    </row>
    <row r="16" spans="1:13" ht="18.75" x14ac:dyDescent="0.3">
      <c r="H16" s="4"/>
      <c r="I16" s="4"/>
      <c r="J16" s="229" t="s">
        <v>52</v>
      </c>
      <c r="K16" s="230"/>
      <c r="L16" s="231"/>
      <c r="M16" s="61"/>
    </row>
    <row r="18" spans="1:14" ht="18.75" x14ac:dyDescent="0.3">
      <c r="B18" s="169" t="s">
        <v>67</v>
      </c>
      <c r="C18" s="169"/>
      <c r="D18" s="169"/>
      <c r="E18" s="169"/>
      <c r="F18" s="169"/>
      <c r="G18" s="169"/>
      <c r="H18" s="169"/>
      <c r="I18" s="169"/>
      <c r="J18" s="169"/>
      <c r="K18" s="169"/>
      <c r="L18" s="169"/>
      <c r="M18" s="169"/>
      <c r="N18" s="70"/>
    </row>
    <row r="19" spans="1:14" x14ac:dyDescent="0.25">
      <c r="E19" s="192"/>
      <c r="F19" s="192"/>
    </row>
    <row r="20" spans="1:14" ht="49.5" customHeight="1" x14ac:dyDescent="0.25">
      <c r="A20" s="168" t="s">
        <v>51</v>
      </c>
      <c r="B20" s="168"/>
      <c r="C20" s="168"/>
      <c r="D20" s="168"/>
      <c r="E20" s="168"/>
      <c r="F20" s="168"/>
      <c r="G20" s="168"/>
      <c r="H20" s="168"/>
      <c r="I20" s="168"/>
      <c r="J20" s="168"/>
      <c r="K20" s="168"/>
      <c r="L20" s="168"/>
      <c r="M20" s="168"/>
      <c r="N20" s="73"/>
    </row>
    <row r="21" spans="1:14" ht="15" customHeight="1" x14ac:dyDescent="0.25">
      <c r="A21" s="192"/>
      <c r="B21" s="192"/>
      <c r="C21" s="192"/>
      <c r="D21" s="192"/>
      <c r="E21" s="192"/>
      <c r="F21" s="192"/>
      <c r="G21" s="192"/>
      <c r="H21" s="192"/>
      <c r="I21" s="192"/>
      <c r="J21" s="192"/>
      <c r="K21" s="192"/>
      <c r="L21" s="192"/>
      <c r="M21" s="192"/>
      <c r="N21" s="69"/>
    </row>
    <row r="22" spans="1:14" x14ac:dyDescent="0.25">
      <c r="A22" s="45"/>
      <c r="B22" s="46"/>
      <c r="C22" s="46"/>
      <c r="D22" s="46"/>
      <c r="E22" s="46"/>
      <c r="F22" s="46"/>
      <c r="G22" s="46"/>
      <c r="H22" s="46"/>
      <c r="I22" s="46"/>
      <c r="J22" s="46"/>
      <c r="K22" s="46"/>
      <c r="L22" s="46"/>
      <c r="M22" s="46"/>
      <c r="N22" s="46"/>
    </row>
    <row r="23" spans="1:14" x14ac:dyDescent="0.25">
      <c r="A23" s="193" t="s">
        <v>14</v>
      </c>
      <c r="B23" s="193"/>
      <c r="C23" s="193"/>
      <c r="D23" s="193"/>
      <c r="E23" s="193"/>
    </row>
    <row r="24" spans="1:14" x14ac:dyDescent="0.25">
      <c r="A24" s="48" t="s">
        <v>32</v>
      </c>
      <c r="B24" s="60"/>
      <c r="C24" s="44" t="s">
        <v>15</v>
      </c>
      <c r="D24" s="33"/>
      <c r="E24" s="68"/>
    </row>
    <row r="25" spans="1:14" x14ac:dyDescent="0.25">
      <c r="A25" s="48" t="s">
        <v>32</v>
      </c>
      <c r="B25" s="60"/>
      <c r="C25" s="44" t="s">
        <v>15</v>
      </c>
      <c r="D25" s="33"/>
      <c r="E25" s="68"/>
    </row>
    <row r="26" spans="1:14" x14ac:dyDescent="0.25">
      <c r="A26" s="48"/>
      <c r="B26" s="59"/>
      <c r="C26" s="44"/>
      <c r="D26" s="33"/>
      <c r="E26" s="58"/>
    </row>
    <row r="27" spans="1:14" x14ac:dyDescent="0.25">
      <c r="A27" s="164" t="s">
        <v>71</v>
      </c>
      <c r="B27" s="164"/>
      <c r="C27" s="164"/>
      <c r="D27" s="164"/>
      <c r="E27" s="117"/>
      <c r="F27" s="57" t="s">
        <v>49</v>
      </c>
      <c r="G27" s="41"/>
      <c r="H27" s="156"/>
      <c r="I27" s="157"/>
      <c r="J27" s="154"/>
      <c r="K27" s="155"/>
      <c r="L27" s="34"/>
      <c r="M27" s="34"/>
    </row>
    <row r="28" spans="1:14" x14ac:dyDescent="0.25">
      <c r="A28" s="47" t="s">
        <v>35</v>
      </c>
      <c r="B28" s="47"/>
      <c r="C28" s="47"/>
      <c r="D28" s="47"/>
      <c r="F28" s="55"/>
      <c r="G28" s="41"/>
      <c r="H28" s="42"/>
      <c r="I28" s="55"/>
      <c r="J28" s="54"/>
      <c r="K28" s="34"/>
      <c r="L28" s="34"/>
      <c r="M28" s="34"/>
    </row>
    <row r="29" spans="1:14" ht="15.75" thickBot="1" x14ac:dyDescent="0.3">
      <c r="D29" s="36"/>
      <c r="E29" s="36"/>
      <c r="I29" s="34"/>
    </row>
    <row r="30" spans="1:14" ht="30" customHeight="1" thickBot="1" x14ac:dyDescent="0.3">
      <c r="A30" s="202" t="s">
        <v>16</v>
      </c>
      <c r="B30" s="203"/>
      <c r="C30" s="146" t="s">
        <v>36</v>
      </c>
      <c r="D30" s="152"/>
      <c r="E30" s="146" t="s">
        <v>37</v>
      </c>
      <c r="F30" s="147"/>
    </row>
    <row r="31" spans="1:14" x14ac:dyDescent="0.25">
      <c r="A31" s="148" t="s">
        <v>57</v>
      </c>
      <c r="B31" s="149"/>
      <c r="C31" s="170"/>
      <c r="D31" s="171"/>
      <c r="E31" s="197"/>
      <c r="F31" s="198"/>
    </row>
    <row r="32" spans="1:14" ht="15.75" thickBot="1" x14ac:dyDescent="0.3">
      <c r="A32" s="150" t="s">
        <v>58</v>
      </c>
      <c r="B32" s="151"/>
      <c r="C32" s="142"/>
      <c r="D32" s="143"/>
      <c r="E32" s="199"/>
      <c r="F32" s="200"/>
    </row>
    <row r="33" spans="1:16" ht="15.75" thickBot="1" x14ac:dyDescent="0.3">
      <c r="A33" s="227" t="s">
        <v>1</v>
      </c>
      <c r="B33" s="228"/>
      <c r="C33" s="144">
        <f>SUM(C31:C32)</f>
        <v>0</v>
      </c>
      <c r="D33" s="145"/>
      <c r="E33" s="144">
        <f>SUM(E31:E32)</f>
        <v>0</v>
      </c>
      <c r="F33" s="201"/>
    </row>
    <row r="35" spans="1:16" ht="18.75" x14ac:dyDescent="0.3">
      <c r="A35" s="235" t="s">
        <v>53</v>
      </c>
      <c r="B35" s="235"/>
      <c r="C35" s="235"/>
      <c r="D35" s="235"/>
      <c r="E35" s="235"/>
      <c r="F35" s="235"/>
      <c r="G35" s="235"/>
      <c r="H35" s="235"/>
      <c r="I35" s="235"/>
      <c r="J35" s="235"/>
      <c r="K35" s="235"/>
      <c r="L35" s="235"/>
      <c r="M35" s="235"/>
      <c r="N35" s="105"/>
    </row>
    <row r="36" spans="1:16" ht="14.45" customHeight="1" x14ac:dyDescent="0.25">
      <c r="A36" s="232" t="s">
        <v>54</v>
      </c>
      <c r="B36" s="232"/>
      <c r="C36" s="232"/>
      <c r="D36" s="232"/>
      <c r="E36" s="232"/>
      <c r="F36" s="232"/>
      <c r="G36" s="232"/>
      <c r="H36" s="232"/>
      <c r="I36" s="232"/>
      <c r="J36" s="232"/>
      <c r="K36" s="232"/>
      <c r="L36" s="232"/>
      <c r="M36" s="232"/>
      <c r="N36" s="72"/>
    </row>
    <row r="37" spans="1:16" ht="15" customHeight="1" x14ac:dyDescent="0.25">
      <c r="A37" s="118" t="s">
        <v>55</v>
      </c>
      <c r="B37" s="119"/>
      <c r="C37" s="119"/>
      <c r="D37" s="67"/>
      <c r="E37" s="118" t="s">
        <v>33</v>
      </c>
      <c r="F37" s="226"/>
      <c r="G37" s="226"/>
      <c r="H37" s="226"/>
      <c r="I37" s="226"/>
      <c r="J37" s="226"/>
      <c r="K37" s="226"/>
      <c r="L37" s="226"/>
      <c r="M37" s="226"/>
      <c r="N37" s="5"/>
      <c r="O37" s="5"/>
      <c r="P37" s="5"/>
    </row>
    <row r="39" spans="1:16" ht="18.600000000000001" customHeight="1" x14ac:dyDescent="0.3">
      <c r="A39" s="234" t="s">
        <v>68</v>
      </c>
      <c r="B39" s="234"/>
      <c r="C39" s="234"/>
      <c r="D39" s="234"/>
      <c r="E39" s="234"/>
      <c r="F39" s="234"/>
      <c r="G39" s="234"/>
      <c r="H39" s="234"/>
      <c r="I39" s="234"/>
      <c r="J39" s="234"/>
      <c r="K39" s="234"/>
      <c r="L39" s="234"/>
      <c r="M39" s="234"/>
      <c r="N39" s="104"/>
    </row>
    <row r="40" spans="1:16" ht="19.5" thickBot="1" x14ac:dyDescent="0.35">
      <c r="A40" s="204" t="s">
        <v>60</v>
      </c>
      <c r="B40" s="205"/>
      <c r="C40" s="15"/>
      <c r="D40" s="15"/>
      <c r="E40" s="15"/>
      <c r="F40" s="29"/>
      <c r="G40" s="29"/>
      <c r="H40" s="29"/>
      <c r="I40" s="29"/>
      <c r="J40" s="29"/>
      <c r="K40" s="29"/>
      <c r="L40" s="29"/>
      <c r="M40" s="29"/>
      <c r="N40" s="29"/>
      <c r="O40" s="56"/>
    </row>
    <row r="41" spans="1:16" ht="15" customHeight="1" thickBot="1" x14ac:dyDescent="0.3">
      <c r="A41" s="113">
        <v>1</v>
      </c>
      <c r="B41" s="106">
        <v>2</v>
      </c>
      <c r="C41" s="206">
        <v>3</v>
      </c>
      <c r="D41" s="207"/>
      <c r="E41" s="74">
        <v>4</v>
      </c>
      <c r="F41" s="74">
        <v>5</v>
      </c>
      <c r="G41" s="74">
        <v>6</v>
      </c>
      <c r="H41" s="74">
        <v>7</v>
      </c>
      <c r="I41" s="74">
        <v>8</v>
      </c>
      <c r="J41" s="74">
        <v>9</v>
      </c>
      <c r="K41" s="74">
        <v>10</v>
      </c>
      <c r="L41" s="74">
        <v>11</v>
      </c>
      <c r="M41" s="75">
        <v>12</v>
      </c>
    </row>
    <row r="42" spans="1:16" ht="180.75" customHeight="1" thickBot="1" x14ac:dyDescent="0.3">
      <c r="A42" s="97" t="s">
        <v>62</v>
      </c>
      <c r="B42" s="107" t="s">
        <v>0</v>
      </c>
      <c r="C42" s="208" t="s">
        <v>61</v>
      </c>
      <c r="D42" s="209"/>
      <c r="E42" s="98" t="s">
        <v>70</v>
      </c>
      <c r="F42" s="99" t="s">
        <v>46</v>
      </c>
      <c r="G42" s="99" t="s">
        <v>64</v>
      </c>
      <c r="H42" s="99" t="s">
        <v>26</v>
      </c>
      <c r="I42" s="98" t="s">
        <v>43</v>
      </c>
      <c r="J42" s="99" t="s">
        <v>65</v>
      </c>
      <c r="K42" s="98" t="s">
        <v>69</v>
      </c>
      <c r="L42" s="99" t="s">
        <v>47</v>
      </c>
      <c r="M42" s="100" t="s">
        <v>48</v>
      </c>
    </row>
    <row r="43" spans="1:16" x14ac:dyDescent="0.25">
      <c r="A43" s="194" t="s">
        <v>27</v>
      </c>
      <c r="B43" s="108"/>
      <c r="C43" s="210"/>
      <c r="D43" s="211"/>
      <c r="E43" s="76"/>
      <c r="F43" s="76"/>
      <c r="G43" s="76"/>
      <c r="H43" s="127">
        <v>57000</v>
      </c>
      <c r="I43" s="130"/>
      <c r="J43" s="77"/>
      <c r="K43" s="139"/>
      <c r="L43" s="78">
        <f>IF($H$43*G43*F43/360&gt;=J43,J43,$H$43*G43*F43/360)</f>
        <v>0</v>
      </c>
      <c r="M43" s="120">
        <f>K43-L49</f>
        <v>0</v>
      </c>
    </row>
    <row r="44" spans="1:16" x14ac:dyDescent="0.25">
      <c r="A44" s="195"/>
      <c r="B44" s="109"/>
      <c r="C44" s="123"/>
      <c r="D44" s="124"/>
      <c r="E44" s="79"/>
      <c r="F44" s="79"/>
      <c r="G44" s="79"/>
      <c r="H44" s="128"/>
      <c r="I44" s="131"/>
      <c r="J44" s="80"/>
      <c r="K44" s="140"/>
      <c r="L44" s="81">
        <f t="shared" ref="L44:L48" si="0">IF($H$43*G44*F44/360&gt;=J44,J44,$H$43*G44*F44/360)</f>
        <v>0</v>
      </c>
      <c r="M44" s="121"/>
    </row>
    <row r="45" spans="1:16" x14ac:dyDescent="0.25">
      <c r="A45" s="195"/>
      <c r="B45" s="109"/>
      <c r="C45" s="123"/>
      <c r="D45" s="124"/>
      <c r="E45" s="79"/>
      <c r="F45" s="79"/>
      <c r="G45" s="79"/>
      <c r="H45" s="128"/>
      <c r="I45" s="131"/>
      <c r="J45" s="80"/>
      <c r="K45" s="140"/>
      <c r="L45" s="81">
        <f t="shared" si="0"/>
        <v>0</v>
      </c>
      <c r="M45" s="121"/>
    </row>
    <row r="46" spans="1:16" x14ac:dyDescent="0.25">
      <c r="A46" s="195"/>
      <c r="B46" s="109"/>
      <c r="C46" s="123"/>
      <c r="D46" s="124"/>
      <c r="E46" s="79"/>
      <c r="F46" s="79"/>
      <c r="G46" s="79"/>
      <c r="H46" s="128"/>
      <c r="I46" s="131"/>
      <c r="J46" s="80"/>
      <c r="K46" s="140"/>
      <c r="L46" s="81">
        <f t="shared" si="0"/>
        <v>0</v>
      </c>
      <c r="M46" s="121"/>
    </row>
    <row r="47" spans="1:16" x14ac:dyDescent="0.25">
      <c r="A47" s="195"/>
      <c r="B47" s="109"/>
      <c r="C47" s="123"/>
      <c r="D47" s="124"/>
      <c r="E47" s="79"/>
      <c r="F47" s="79"/>
      <c r="G47" s="79"/>
      <c r="H47" s="128"/>
      <c r="I47" s="131"/>
      <c r="J47" s="82"/>
      <c r="K47" s="140"/>
      <c r="L47" s="81">
        <f t="shared" si="0"/>
        <v>0</v>
      </c>
      <c r="M47" s="121"/>
    </row>
    <row r="48" spans="1:16" ht="15.75" thickBot="1" x14ac:dyDescent="0.3">
      <c r="A48" s="195"/>
      <c r="B48" s="109"/>
      <c r="C48" s="123"/>
      <c r="D48" s="124"/>
      <c r="E48" s="79"/>
      <c r="F48" s="79"/>
      <c r="G48" s="79"/>
      <c r="H48" s="128"/>
      <c r="I48" s="131"/>
      <c r="J48" s="83"/>
      <c r="K48" s="140"/>
      <c r="L48" s="84">
        <f t="shared" si="0"/>
        <v>0</v>
      </c>
      <c r="M48" s="121"/>
    </row>
    <row r="49" spans="1:14" ht="15.75" thickBot="1" x14ac:dyDescent="0.3">
      <c r="A49" s="196"/>
      <c r="B49" s="110"/>
      <c r="C49" s="224"/>
      <c r="D49" s="225"/>
      <c r="E49" s="85"/>
      <c r="F49" s="85"/>
      <c r="G49" s="85"/>
      <c r="H49" s="129"/>
      <c r="I49" s="132"/>
      <c r="J49" s="86">
        <f>SUM(J43:J48)</f>
        <v>0</v>
      </c>
      <c r="K49" s="141"/>
      <c r="L49" s="87">
        <f t="shared" ref="L49" si="1">SUM(L43:L48)</f>
        <v>0</v>
      </c>
      <c r="M49" s="122"/>
    </row>
    <row r="50" spans="1:14" x14ac:dyDescent="0.25">
      <c r="A50" s="194" t="s">
        <v>28</v>
      </c>
      <c r="B50" s="108"/>
      <c r="C50" s="210"/>
      <c r="D50" s="211"/>
      <c r="E50" s="76"/>
      <c r="F50" s="76"/>
      <c r="G50" s="76"/>
      <c r="H50" s="133">
        <v>57000</v>
      </c>
      <c r="I50" s="136"/>
      <c r="J50" s="88"/>
      <c r="K50" s="139"/>
      <c r="L50" s="78">
        <f t="shared" ref="L50:L55" si="2">IF($H$50*G50*F50/360&gt;=J50,J50,$H$50*G50*F50/360)</f>
        <v>0</v>
      </c>
      <c r="M50" s="120">
        <f>K50-L56</f>
        <v>0</v>
      </c>
    </row>
    <row r="51" spans="1:14" x14ac:dyDescent="0.25">
      <c r="A51" s="195"/>
      <c r="B51" s="109"/>
      <c r="C51" s="123"/>
      <c r="D51" s="124"/>
      <c r="E51" s="79"/>
      <c r="F51" s="79"/>
      <c r="G51" s="79"/>
      <c r="H51" s="134"/>
      <c r="I51" s="137"/>
      <c r="J51" s="82"/>
      <c r="K51" s="140"/>
      <c r="L51" s="81">
        <f t="shared" si="2"/>
        <v>0</v>
      </c>
      <c r="M51" s="121"/>
    </row>
    <row r="52" spans="1:14" x14ac:dyDescent="0.25">
      <c r="A52" s="195"/>
      <c r="B52" s="109"/>
      <c r="C52" s="123"/>
      <c r="D52" s="124"/>
      <c r="E52" s="79"/>
      <c r="F52" s="79"/>
      <c r="G52" s="79"/>
      <c r="H52" s="134"/>
      <c r="I52" s="137"/>
      <c r="J52" s="82"/>
      <c r="K52" s="140"/>
      <c r="L52" s="81">
        <f t="shared" si="2"/>
        <v>0</v>
      </c>
      <c r="M52" s="121"/>
    </row>
    <row r="53" spans="1:14" x14ac:dyDescent="0.25">
      <c r="A53" s="195"/>
      <c r="B53" s="109"/>
      <c r="C53" s="123"/>
      <c r="D53" s="124"/>
      <c r="E53" s="79"/>
      <c r="F53" s="79"/>
      <c r="G53" s="79"/>
      <c r="H53" s="134"/>
      <c r="I53" s="137"/>
      <c r="J53" s="82"/>
      <c r="K53" s="140"/>
      <c r="L53" s="81">
        <f t="shared" si="2"/>
        <v>0</v>
      </c>
      <c r="M53" s="121"/>
    </row>
    <row r="54" spans="1:14" x14ac:dyDescent="0.25">
      <c r="A54" s="195"/>
      <c r="B54" s="109"/>
      <c r="C54" s="123"/>
      <c r="D54" s="124"/>
      <c r="E54" s="79"/>
      <c r="F54" s="79"/>
      <c r="G54" s="79"/>
      <c r="H54" s="134"/>
      <c r="I54" s="137"/>
      <c r="J54" s="89"/>
      <c r="K54" s="140"/>
      <c r="L54" s="81">
        <f t="shared" si="2"/>
        <v>0</v>
      </c>
      <c r="M54" s="121"/>
    </row>
    <row r="55" spans="1:14" ht="15.75" thickBot="1" x14ac:dyDescent="0.3">
      <c r="A55" s="195"/>
      <c r="B55" s="109"/>
      <c r="C55" s="123"/>
      <c r="D55" s="124"/>
      <c r="E55" s="79"/>
      <c r="F55" s="79"/>
      <c r="G55" s="79"/>
      <c r="H55" s="134"/>
      <c r="I55" s="137"/>
      <c r="J55" s="83"/>
      <c r="K55" s="140"/>
      <c r="L55" s="84">
        <f t="shared" si="2"/>
        <v>0</v>
      </c>
      <c r="M55" s="121"/>
    </row>
    <row r="56" spans="1:14" ht="15.75" thickBot="1" x14ac:dyDescent="0.3">
      <c r="A56" s="215"/>
      <c r="B56" s="111"/>
      <c r="C56" s="125"/>
      <c r="D56" s="126"/>
      <c r="E56" s="90"/>
      <c r="F56" s="90"/>
      <c r="G56" s="90"/>
      <c r="H56" s="135"/>
      <c r="I56" s="138"/>
      <c r="J56" s="86">
        <f>SUM(J50:J55)</f>
        <v>0</v>
      </c>
      <c r="K56" s="141"/>
      <c r="L56" s="87">
        <f>SUM(L50:L55)</f>
        <v>0</v>
      </c>
      <c r="M56" s="122"/>
    </row>
    <row r="57" spans="1:14" ht="15.75" thickBot="1" x14ac:dyDescent="0.3">
      <c r="A57" s="114"/>
      <c r="B57" s="112" t="s">
        <v>29</v>
      </c>
      <c r="C57" s="222"/>
      <c r="D57" s="223"/>
      <c r="E57" s="91"/>
      <c r="F57" s="91"/>
      <c r="G57" s="92"/>
      <c r="H57" s="93"/>
      <c r="I57" s="94">
        <f>I43+I50</f>
        <v>0</v>
      </c>
      <c r="J57" s="94">
        <f>SUM(J49+J56)</f>
        <v>0</v>
      </c>
      <c r="K57" s="94">
        <f>K43+K50</f>
        <v>0</v>
      </c>
      <c r="L57" s="95">
        <f>SUM(L49+L56)</f>
        <v>0</v>
      </c>
      <c r="M57" s="96">
        <f>SUMIF(M43:M56,"&gt;0")</f>
        <v>0</v>
      </c>
    </row>
    <row r="58" spans="1:14" x14ac:dyDescent="0.25">
      <c r="A58" s="8"/>
      <c r="B58" s="7"/>
      <c r="C58" s="50"/>
      <c r="D58" s="51"/>
      <c r="E58" s="8"/>
      <c r="F58" s="8"/>
      <c r="G58" s="9"/>
      <c r="H58" s="9"/>
      <c r="I58" s="53"/>
      <c r="J58" s="52"/>
      <c r="K58" s="52"/>
      <c r="L58" s="52"/>
      <c r="M58" s="52"/>
      <c r="N58" s="52"/>
    </row>
    <row r="59" spans="1:14" x14ac:dyDescent="0.25">
      <c r="B59" s="7"/>
      <c r="C59" s="8"/>
      <c r="D59" s="8"/>
      <c r="E59" s="8"/>
      <c r="F59" s="9"/>
      <c r="G59" s="10"/>
      <c r="H59" s="10"/>
      <c r="I59" s="10"/>
      <c r="J59" s="10"/>
      <c r="K59" s="11"/>
      <c r="L59" s="12"/>
      <c r="M59" s="12"/>
      <c r="N59" s="6"/>
    </row>
    <row r="60" spans="1:14" s="13" customFormat="1" ht="57.95" customHeight="1" thickBot="1" x14ac:dyDescent="0.3">
      <c r="A60" s="220" t="s">
        <v>59</v>
      </c>
      <c r="B60" s="221"/>
      <c r="C60" s="221"/>
      <c r="D60" s="28"/>
      <c r="E60" s="28"/>
      <c r="F60" s="28"/>
      <c r="G60" s="28"/>
      <c r="H60" s="14"/>
      <c r="I60" s="14"/>
      <c r="J60" s="14"/>
      <c r="K60" s="14"/>
      <c r="L60" s="14"/>
      <c r="M60" s="14"/>
      <c r="N60" s="14"/>
    </row>
    <row r="61" spans="1:14" s="13" customFormat="1" ht="33" customHeight="1" thickBot="1" x14ac:dyDescent="0.3">
      <c r="A61" s="216" t="s">
        <v>39</v>
      </c>
      <c r="B61" s="217"/>
      <c r="C61" s="236" t="s">
        <v>38</v>
      </c>
      <c r="D61" s="217"/>
      <c r="E61" s="256" t="s">
        <v>41</v>
      </c>
      <c r="F61" s="257"/>
      <c r="G61" s="257"/>
      <c r="H61" s="258"/>
      <c r="I61" s="250" t="s">
        <v>44</v>
      </c>
      <c r="J61" s="251"/>
      <c r="K61" s="250" t="s">
        <v>42</v>
      </c>
      <c r="L61" s="252"/>
      <c r="M61" s="253"/>
    </row>
    <row r="62" spans="1:14" s="13" customFormat="1" ht="27" customHeight="1" thickBot="1" x14ac:dyDescent="0.3">
      <c r="A62" s="218">
        <f>C32</f>
        <v>0</v>
      </c>
      <c r="B62" s="219"/>
      <c r="C62" s="237">
        <f>E32</f>
        <v>0</v>
      </c>
      <c r="D62" s="238"/>
      <c r="E62" s="259"/>
      <c r="F62" s="260"/>
      <c r="G62" s="260"/>
      <c r="H62" s="261"/>
      <c r="I62" s="254">
        <f>IF(E62&lt;=C62,E62,C62)</f>
        <v>0</v>
      </c>
      <c r="J62" s="255"/>
      <c r="K62" s="254">
        <f>C62-I62</f>
        <v>0</v>
      </c>
      <c r="L62" s="262"/>
      <c r="M62" s="263"/>
    </row>
    <row r="63" spans="1:14" s="13" customFormat="1" ht="15.75" thickBot="1" x14ac:dyDescent="0.3">
      <c r="A63" s="63"/>
      <c r="B63" s="63"/>
      <c r="C63" s="64"/>
      <c r="D63" s="65"/>
      <c r="E63" s="65"/>
      <c r="F63" s="65"/>
      <c r="G63" s="65"/>
      <c r="H63" s="65"/>
      <c r="I63" s="65"/>
      <c r="J63" s="65"/>
      <c r="K63" s="63"/>
      <c r="L63" s="63"/>
      <c r="M63" s="63"/>
      <c r="N63" s="63"/>
    </row>
    <row r="64" spans="1:14" s="13" customFormat="1" x14ac:dyDescent="0.25">
      <c r="A64" s="264" t="s">
        <v>45</v>
      </c>
      <c r="B64" s="265"/>
      <c r="C64" s="265"/>
      <c r="D64" s="266"/>
      <c r="E64" s="115"/>
      <c r="F64" s="183" t="s">
        <v>40</v>
      </c>
      <c r="G64" s="184"/>
      <c r="H64" s="190"/>
      <c r="I64" s="191"/>
      <c r="J64" s="13" t="s">
        <v>30</v>
      </c>
      <c r="K64" s="30"/>
      <c r="L64" s="30"/>
      <c r="M64" s="30"/>
      <c r="N64" s="30"/>
    </row>
    <row r="65" spans="1:14" s="13" customFormat="1" ht="17.100000000000001" customHeight="1" thickBot="1" x14ac:dyDescent="0.3">
      <c r="A65" s="187" t="s">
        <v>45</v>
      </c>
      <c r="B65" s="188"/>
      <c r="C65" s="188"/>
      <c r="D65" s="189"/>
      <c r="E65" s="116"/>
      <c r="F65" s="183" t="s">
        <v>40</v>
      </c>
      <c r="G65" s="184"/>
      <c r="H65" s="185"/>
      <c r="I65" s="186"/>
      <c r="J65" s="13" t="s">
        <v>30</v>
      </c>
      <c r="K65" s="11"/>
      <c r="L65" s="17"/>
      <c r="M65" s="17"/>
    </row>
    <row r="66" spans="1:14" s="43" customFormat="1" ht="15.75" thickBot="1" x14ac:dyDescent="0.3">
      <c r="A66" s="248"/>
      <c r="B66" s="249"/>
      <c r="C66" s="249"/>
      <c r="D66" s="249"/>
      <c r="E66" s="249"/>
      <c r="F66" s="249"/>
      <c r="G66" s="249"/>
      <c r="H66" s="249"/>
      <c r="I66" s="249"/>
      <c r="J66" s="249"/>
      <c r="K66" s="11"/>
      <c r="L66" s="17"/>
      <c r="M66" s="17"/>
    </row>
    <row r="67" spans="1:14" s="13" customFormat="1" ht="17.25" customHeight="1" x14ac:dyDescent="0.25">
      <c r="A67" s="66"/>
      <c r="B67" s="66"/>
      <c r="C67" s="66"/>
      <c r="D67" s="66"/>
      <c r="E67" s="66"/>
      <c r="F67" s="66"/>
      <c r="G67" s="66"/>
      <c r="H67" s="66"/>
      <c r="I67" s="66"/>
      <c r="J67" s="239" t="s">
        <v>50</v>
      </c>
      <c r="K67" s="240"/>
      <c r="L67" s="240"/>
      <c r="M67" s="241"/>
    </row>
    <row r="68" spans="1:14" s="62" customFormat="1" ht="17.25" customHeight="1" x14ac:dyDescent="0.25">
      <c r="A68" s="66"/>
      <c r="B68" s="66"/>
      <c r="C68" s="66"/>
      <c r="D68" s="66"/>
      <c r="E68" s="66"/>
      <c r="F68" s="66"/>
      <c r="G68" s="66"/>
      <c r="H68" s="66"/>
      <c r="I68" s="66"/>
      <c r="J68" s="242"/>
      <c r="K68" s="243"/>
      <c r="L68" s="243"/>
      <c r="M68" s="244"/>
    </row>
    <row r="69" spans="1:14" s="43" customFormat="1" ht="18" thickBot="1" x14ac:dyDescent="0.35">
      <c r="B69" s="15"/>
      <c r="C69" s="15"/>
      <c r="D69" s="31"/>
      <c r="E69" s="39"/>
      <c r="F69" s="38"/>
      <c r="G69" s="32"/>
      <c r="H69" s="40"/>
      <c r="I69" s="16"/>
      <c r="J69" s="245">
        <f>SUM(M57+K62)-E64-E65</f>
        <v>0</v>
      </c>
      <c r="K69" s="246"/>
      <c r="L69" s="246"/>
      <c r="M69" s="247"/>
    </row>
    <row r="70" spans="1:14" s="43" customFormat="1" ht="17.25" x14ac:dyDescent="0.3">
      <c r="B70" s="15"/>
      <c r="C70" s="15"/>
      <c r="D70" s="31"/>
      <c r="E70" s="39"/>
      <c r="F70" s="38"/>
      <c r="G70" s="32"/>
      <c r="H70" s="40"/>
      <c r="I70" s="16"/>
      <c r="J70" s="16"/>
      <c r="K70" s="11"/>
      <c r="L70" s="17"/>
      <c r="M70" s="17"/>
    </row>
    <row r="71" spans="1:14" x14ac:dyDescent="0.25">
      <c r="B71" s="18"/>
      <c r="C71" s="18"/>
      <c r="D71" s="18"/>
      <c r="E71" s="18"/>
      <c r="F71" s="18"/>
      <c r="G71" s="18"/>
      <c r="H71" s="18"/>
      <c r="I71" s="18"/>
      <c r="J71" s="18"/>
      <c r="K71" s="18"/>
      <c r="L71" s="18"/>
      <c r="M71" s="18"/>
      <c r="N71" s="18"/>
    </row>
    <row r="72" spans="1:14" ht="18.600000000000001" customHeight="1" x14ac:dyDescent="0.3">
      <c r="A72" s="233" t="s">
        <v>6</v>
      </c>
      <c r="B72" s="233"/>
      <c r="C72" s="233"/>
      <c r="D72" s="233"/>
      <c r="E72" s="233"/>
      <c r="F72" s="233"/>
      <c r="G72" s="233"/>
      <c r="H72" s="233"/>
      <c r="I72" s="233"/>
      <c r="J72" s="233"/>
      <c r="K72" s="233"/>
      <c r="L72" s="233"/>
      <c r="M72" s="233"/>
      <c r="N72" s="103"/>
    </row>
    <row r="73" spans="1:14" ht="14.45" customHeight="1" x14ac:dyDescent="0.25">
      <c r="B73" s="178" t="s">
        <v>25</v>
      </c>
      <c r="C73" s="178"/>
      <c r="D73" s="178"/>
      <c r="E73" s="178"/>
      <c r="F73" s="178"/>
      <c r="G73" s="178"/>
      <c r="H73" s="178"/>
      <c r="I73" s="178"/>
      <c r="J73" s="178"/>
      <c r="K73" s="178"/>
      <c r="L73" s="178"/>
      <c r="M73" s="178"/>
      <c r="N73" s="101"/>
    </row>
    <row r="74" spans="1:14" x14ac:dyDescent="0.25">
      <c r="B74" s="178"/>
      <c r="C74" s="178"/>
      <c r="D74" s="178"/>
      <c r="E74" s="178"/>
      <c r="F74" s="178"/>
      <c r="G74" s="178"/>
      <c r="H74" s="178"/>
      <c r="I74" s="178"/>
      <c r="J74" s="178"/>
      <c r="K74" s="178"/>
      <c r="L74" s="178"/>
      <c r="M74" s="178"/>
      <c r="N74" s="101"/>
    </row>
    <row r="75" spans="1:14" x14ac:dyDescent="0.25">
      <c r="B75" s="178"/>
      <c r="C75" s="178"/>
      <c r="D75" s="178"/>
      <c r="E75" s="178"/>
      <c r="F75" s="178"/>
      <c r="G75" s="178"/>
      <c r="H75" s="178"/>
      <c r="I75" s="178"/>
      <c r="J75" s="178"/>
      <c r="K75" s="178"/>
      <c r="L75" s="178"/>
      <c r="M75" s="178"/>
      <c r="N75" s="101"/>
    </row>
    <row r="76" spans="1:14" x14ac:dyDescent="0.25">
      <c r="B76" s="178"/>
      <c r="C76" s="178"/>
      <c r="D76" s="178"/>
      <c r="E76" s="178"/>
      <c r="F76" s="178"/>
      <c r="G76" s="178"/>
      <c r="H76" s="178"/>
      <c r="I76" s="178"/>
      <c r="J76" s="178"/>
      <c r="K76" s="178"/>
      <c r="L76" s="178"/>
      <c r="M76" s="178"/>
      <c r="N76" s="101"/>
    </row>
    <row r="77" spans="1:14" x14ac:dyDescent="0.25">
      <c r="B77" s="178"/>
      <c r="C77" s="178"/>
      <c r="D77" s="178"/>
      <c r="E77" s="178"/>
      <c r="F77" s="178"/>
      <c r="G77" s="178"/>
      <c r="H77" s="178"/>
      <c r="I77" s="178"/>
      <c r="J77" s="178"/>
      <c r="K77" s="178"/>
      <c r="L77" s="178"/>
      <c r="M77" s="178"/>
      <c r="N77" s="101"/>
    </row>
    <row r="78" spans="1:14" x14ac:dyDescent="0.25">
      <c r="B78" s="178"/>
      <c r="C78" s="178"/>
      <c r="D78" s="178"/>
      <c r="E78" s="178"/>
      <c r="F78" s="178"/>
      <c r="G78" s="178"/>
      <c r="H78" s="178"/>
      <c r="I78" s="178"/>
      <c r="J78" s="178"/>
      <c r="K78" s="178"/>
      <c r="L78" s="178"/>
      <c r="M78" s="178"/>
      <c r="N78" s="101"/>
    </row>
    <row r="79" spans="1:14" x14ac:dyDescent="0.25">
      <c r="B79" s="178"/>
      <c r="C79" s="178"/>
      <c r="D79" s="178"/>
      <c r="E79" s="178"/>
      <c r="F79" s="178"/>
      <c r="G79" s="178"/>
      <c r="H79" s="178"/>
      <c r="I79" s="178"/>
      <c r="J79" s="178"/>
      <c r="K79" s="178"/>
      <c r="L79" s="178"/>
      <c r="M79" s="178"/>
      <c r="N79" s="101"/>
    </row>
    <row r="80" spans="1:14" ht="17.25" x14ac:dyDescent="0.25">
      <c r="B80" s="48" t="s">
        <v>31</v>
      </c>
      <c r="C80" s="49"/>
      <c r="D80" s="176"/>
      <c r="E80" s="177"/>
      <c r="F80" s="26" t="s">
        <v>66</v>
      </c>
      <c r="G80" s="26"/>
    </row>
    <row r="81" spans="1:14" x14ac:dyDescent="0.25">
      <c r="E81" s="19"/>
    </row>
    <row r="82" spans="1:14" x14ac:dyDescent="0.25">
      <c r="E82" s="19"/>
    </row>
    <row r="83" spans="1:14" x14ac:dyDescent="0.25">
      <c r="E83" s="19"/>
    </row>
    <row r="84" spans="1:14" x14ac:dyDescent="0.25">
      <c r="B84" s="173"/>
      <c r="C84" s="174"/>
      <c r="D84" s="175"/>
      <c r="E84" s="20"/>
      <c r="F84" s="180"/>
      <c r="G84" s="181"/>
      <c r="H84" s="181"/>
      <c r="I84" s="181"/>
      <c r="J84" s="181"/>
      <c r="K84" s="181"/>
      <c r="L84" s="181"/>
      <c r="M84" s="182"/>
    </row>
    <row r="85" spans="1:14" x14ac:dyDescent="0.25">
      <c r="B85" s="172" t="s">
        <v>7</v>
      </c>
      <c r="C85" s="172"/>
      <c r="D85" s="172"/>
      <c r="E85" s="19"/>
      <c r="F85" s="179" t="s">
        <v>8</v>
      </c>
      <c r="G85" s="179"/>
      <c r="H85" s="179"/>
      <c r="I85" s="179"/>
      <c r="J85" s="179"/>
      <c r="K85" s="179"/>
      <c r="L85" s="179"/>
      <c r="M85" s="179"/>
    </row>
    <row r="86" spans="1:14" x14ac:dyDescent="0.25">
      <c r="B86" s="35"/>
      <c r="C86" s="35"/>
      <c r="D86" s="35"/>
      <c r="E86" s="19"/>
      <c r="F86" s="35"/>
      <c r="G86" s="35"/>
      <c r="H86" s="35"/>
      <c r="I86" s="35"/>
      <c r="J86" s="35"/>
      <c r="K86" s="35"/>
      <c r="L86" s="35"/>
      <c r="M86" s="35"/>
      <c r="N86" s="35"/>
    </row>
    <row r="87" spans="1:14" x14ac:dyDescent="0.25">
      <c r="B87" s="35"/>
      <c r="C87" s="35"/>
      <c r="D87" s="35"/>
      <c r="E87" s="19"/>
      <c r="F87" s="35"/>
      <c r="G87" s="35"/>
      <c r="H87" s="35"/>
      <c r="I87" s="35"/>
      <c r="J87" s="35"/>
      <c r="K87" s="35"/>
      <c r="L87" s="35"/>
      <c r="M87" s="35"/>
      <c r="N87" s="35"/>
    </row>
    <row r="88" spans="1:14" x14ac:dyDescent="0.25">
      <c r="B88" s="35"/>
      <c r="C88" s="35"/>
      <c r="D88" s="35"/>
      <c r="E88" s="19"/>
      <c r="F88" s="180"/>
      <c r="G88" s="181"/>
      <c r="H88" s="181"/>
      <c r="I88" s="181"/>
      <c r="J88" s="181"/>
      <c r="K88" s="181"/>
      <c r="L88" s="181"/>
      <c r="M88" s="182"/>
      <c r="N88" s="35"/>
    </row>
    <row r="89" spans="1:14" x14ac:dyDescent="0.25">
      <c r="B89" s="35"/>
      <c r="C89" s="35"/>
      <c r="D89" s="35"/>
      <c r="E89" s="19"/>
      <c r="F89" s="35"/>
      <c r="G89" s="35"/>
      <c r="H89" s="172" t="s">
        <v>17</v>
      </c>
      <c r="I89" s="172"/>
      <c r="J89" s="172"/>
      <c r="K89" s="172"/>
      <c r="L89" s="35"/>
      <c r="M89" s="35"/>
      <c r="N89" s="35"/>
    </row>
    <row r="90" spans="1:14" x14ac:dyDescent="0.25">
      <c r="B90" s="35"/>
      <c r="C90" s="35"/>
      <c r="D90" s="35"/>
      <c r="E90" s="19"/>
      <c r="F90" s="35"/>
      <c r="G90" s="35"/>
      <c r="H90" s="35"/>
      <c r="I90" s="35"/>
      <c r="J90" s="35"/>
      <c r="K90" s="35"/>
      <c r="L90" s="35"/>
      <c r="M90" s="35"/>
      <c r="N90" s="35"/>
    </row>
    <row r="91" spans="1:14" x14ac:dyDescent="0.25">
      <c r="B91" s="35"/>
      <c r="C91" s="35"/>
      <c r="D91" s="35"/>
      <c r="E91" s="19"/>
      <c r="F91" s="35"/>
      <c r="G91" s="35"/>
      <c r="H91" s="35"/>
      <c r="I91" s="35"/>
      <c r="J91" s="35"/>
      <c r="K91" s="35"/>
      <c r="L91" s="35"/>
      <c r="M91" s="35"/>
      <c r="N91" s="35"/>
    </row>
    <row r="92" spans="1:14" x14ac:dyDescent="0.25">
      <c r="A92" s="212" t="s">
        <v>34</v>
      </c>
      <c r="B92" s="213"/>
      <c r="C92" s="213"/>
      <c r="D92" s="173"/>
      <c r="E92" s="174"/>
      <c r="F92" s="174"/>
      <c r="G92" s="174"/>
      <c r="H92" s="174"/>
      <c r="I92" s="174"/>
      <c r="J92" s="174"/>
      <c r="K92" s="174"/>
      <c r="L92" s="174"/>
      <c r="M92" s="175"/>
    </row>
    <row r="93" spans="1:14" x14ac:dyDescent="0.25">
      <c r="B93" s="35"/>
      <c r="C93" s="35"/>
      <c r="D93" s="21"/>
      <c r="E93" s="21"/>
      <c r="F93" s="21"/>
      <c r="G93" s="21"/>
      <c r="H93" s="21"/>
      <c r="I93" s="21"/>
      <c r="J93" s="21"/>
      <c r="K93" s="21"/>
      <c r="L93" s="21"/>
      <c r="M93" s="21"/>
      <c r="N93" s="21"/>
    </row>
    <row r="94" spans="1:14" ht="17.25" x14ac:dyDescent="0.3">
      <c r="B94" s="22"/>
      <c r="C94" s="23"/>
      <c r="D94" s="23"/>
      <c r="E94" s="24"/>
      <c r="F94" s="23"/>
      <c r="G94" s="23"/>
      <c r="H94" s="25"/>
      <c r="I94" s="25"/>
      <c r="J94" s="25"/>
      <c r="K94" s="26"/>
      <c r="L94" s="27"/>
      <c r="M94" s="27"/>
    </row>
    <row r="95" spans="1:14" ht="99.75" customHeight="1" x14ac:dyDescent="0.25">
      <c r="B95" s="153" t="s">
        <v>63</v>
      </c>
      <c r="C95" s="153"/>
      <c r="D95" s="153"/>
      <c r="E95" s="153"/>
      <c r="F95" s="153"/>
      <c r="G95" s="153"/>
      <c r="H95" s="153"/>
      <c r="I95" s="153"/>
      <c r="J95" s="153"/>
      <c r="K95" s="153"/>
      <c r="L95" s="153"/>
      <c r="M95" s="153"/>
      <c r="N95" s="102"/>
    </row>
  </sheetData>
  <sheetProtection selectLockedCells="1"/>
  <customSheetViews>
    <customSheetView guid="{32D26F4F-430F-4E58-B3A3-C8E0D59727BC}">
      <selection activeCell="L16" sqref="L16"/>
      <rowBreaks count="2" manualBreakCount="2">
        <brk id="38" max="16383" man="1"/>
        <brk id="96" max="16383" man="1"/>
      </rowBreaks>
      <pageMargins left="0.39370078740157483" right="0.39370078740157483" top="0.80919117647058825" bottom="0.39370078740157483" header="0.31496062992125984" footer="0.31496062992125984"/>
      <pageSetup paperSize="9" scale="73" orientation="landscape" r:id="rId1"/>
    </customSheetView>
  </customSheetViews>
  <mergeCells count="98">
    <mergeCell ref="A36:M36"/>
    <mergeCell ref="A72:M72"/>
    <mergeCell ref="A39:M39"/>
    <mergeCell ref="A35:M35"/>
    <mergeCell ref="C61:D61"/>
    <mergeCell ref="C62:D62"/>
    <mergeCell ref="J67:M68"/>
    <mergeCell ref="J69:M69"/>
    <mergeCell ref="A66:J66"/>
    <mergeCell ref="I61:J61"/>
    <mergeCell ref="K61:M61"/>
    <mergeCell ref="I62:J62"/>
    <mergeCell ref="E61:H61"/>
    <mergeCell ref="E62:H62"/>
    <mergeCell ref="K62:M62"/>
    <mergeCell ref="A64:D64"/>
    <mergeCell ref="A92:C92"/>
    <mergeCell ref="A11:C11"/>
    <mergeCell ref="A12:C12"/>
    <mergeCell ref="A13:C13"/>
    <mergeCell ref="A14:C14"/>
    <mergeCell ref="A50:A56"/>
    <mergeCell ref="A61:B61"/>
    <mergeCell ref="A62:B62"/>
    <mergeCell ref="A60:C60"/>
    <mergeCell ref="C57:D57"/>
    <mergeCell ref="C49:D49"/>
    <mergeCell ref="C50:D50"/>
    <mergeCell ref="D92:M92"/>
    <mergeCell ref="E37:M37"/>
    <mergeCell ref="A33:B33"/>
    <mergeCell ref="J16:L16"/>
    <mergeCell ref="E19:F19"/>
    <mergeCell ref="A23:E23"/>
    <mergeCell ref="A43:A49"/>
    <mergeCell ref="E31:F31"/>
    <mergeCell ref="E32:F32"/>
    <mergeCell ref="E33:F33"/>
    <mergeCell ref="A30:B30"/>
    <mergeCell ref="A40:B40"/>
    <mergeCell ref="C41:D41"/>
    <mergeCell ref="C42:D42"/>
    <mergeCell ref="C43:D43"/>
    <mergeCell ref="C47:D47"/>
    <mergeCell ref="C48:D48"/>
    <mergeCell ref="C44:D44"/>
    <mergeCell ref="C45:D45"/>
    <mergeCell ref="A21:M21"/>
    <mergeCell ref="F64:G64"/>
    <mergeCell ref="F65:G65"/>
    <mergeCell ref="H65:I65"/>
    <mergeCell ref="A65:D65"/>
    <mergeCell ref="H64:I64"/>
    <mergeCell ref="H89:K89"/>
    <mergeCell ref="B84:D84"/>
    <mergeCell ref="D80:E80"/>
    <mergeCell ref="B85:D85"/>
    <mergeCell ref="B73:M79"/>
    <mergeCell ref="F85:M85"/>
    <mergeCell ref="F88:M88"/>
    <mergeCell ref="F84:M84"/>
    <mergeCell ref="B95:M95"/>
    <mergeCell ref="J27:K27"/>
    <mergeCell ref="H27:I27"/>
    <mergeCell ref="A1:C1"/>
    <mergeCell ref="A2:C2"/>
    <mergeCell ref="A3:C3"/>
    <mergeCell ref="A4:C4"/>
    <mergeCell ref="A5:C5"/>
    <mergeCell ref="A27:D27"/>
    <mergeCell ref="A6:C6"/>
    <mergeCell ref="A7:C7"/>
    <mergeCell ref="A8:C8"/>
    <mergeCell ref="A20:M20"/>
    <mergeCell ref="B18:M18"/>
    <mergeCell ref="M43:M49"/>
    <mergeCell ref="C31:D31"/>
    <mergeCell ref="C32:D32"/>
    <mergeCell ref="C33:D33"/>
    <mergeCell ref="E30:F30"/>
    <mergeCell ref="A31:B31"/>
    <mergeCell ref="A32:B32"/>
    <mergeCell ref="C30:D30"/>
    <mergeCell ref="A37:C37"/>
    <mergeCell ref="M50:M56"/>
    <mergeCell ref="C54:D54"/>
    <mergeCell ref="C55:D55"/>
    <mergeCell ref="C56:D56"/>
    <mergeCell ref="C51:D51"/>
    <mergeCell ref="C52:D52"/>
    <mergeCell ref="C53:D53"/>
    <mergeCell ref="H43:H49"/>
    <mergeCell ref="I43:I49"/>
    <mergeCell ref="H50:H56"/>
    <mergeCell ref="I50:I56"/>
    <mergeCell ref="K43:K49"/>
    <mergeCell ref="K50:K56"/>
    <mergeCell ref="C46:D46"/>
  </mergeCells>
  <conditionalFormatting sqref="K71:N71 M43 M50">
    <cfRule type="cellIs" dxfId="1" priority="38" operator="greaterThan">
      <formula>0</formula>
    </cfRule>
  </conditionalFormatting>
  <conditionalFormatting sqref="M43 M50">
    <cfRule type="cellIs" dxfId="0" priority="37" operator="greaterThan">
      <formula>0</formula>
    </cfRule>
  </conditionalFormatting>
  <dataValidations disablePrompts="1" count="2">
    <dataValidation type="decimal" allowBlank="1" showInputMessage="1" showErrorMessage="1" error="Bitte überprüfen" prompt="max. 360" sqref="F43:F56">
      <formula1>1</formula1>
      <formula2>360</formula2>
    </dataValidation>
    <dataValidation type="decimal" allowBlank="1" showInputMessage="1" showErrorMessage="1" error="Bitte überprüfen" prompt="max. 1" sqref="G43:G56">
      <formula1>0.000001</formula1>
      <formula2>1</formula2>
    </dataValidation>
  </dataValidations>
  <pageMargins left="0.39370078740157483" right="0.39370078740157483" top="0.80919117647058825" bottom="0.39370078740157483" header="0.31496062992125984" footer="0.31496062992125984"/>
  <pageSetup paperSize="9" scale="73" orientation="landscape" r:id="rId2"/>
  <rowBreaks count="2" manualBreakCount="2">
    <brk id="38" max="16383" man="1"/>
    <brk id="9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0" sqref="A10"/>
    </sheetView>
  </sheetViews>
  <sheetFormatPr baseColWidth="10" defaultRowHeight="15" x14ac:dyDescent="0.25"/>
  <sheetData>
    <row r="1" spans="1:3" x14ac:dyDescent="0.25">
      <c r="C1" t="s">
        <v>4</v>
      </c>
    </row>
    <row r="2" spans="1:3" x14ac:dyDescent="0.25">
      <c r="C2" t="s">
        <v>5</v>
      </c>
    </row>
    <row r="4" spans="1:3" x14ac:dyDescent="0.25">
      <c r="A4" t="s">
        <v>2</v>
      </c>
    </row>
    <row r="5" spans="1:3" x14ac:dyDescent="0.25">
      <c r="A5" t="s">
        <v>3</v>
      </c>
    </row>
    <row r="6" spans="1:3" x14ac:dyDescent="0.25">
      <c r="A6" s="1">
        <v>10000</v>
      </c>
    </row>
    <row r="7" spans="1:3" x14ac:dyDescent="0.25">
      <c r="A7" s="1">
        <v>15000</v>
      </c>
    </row>
    <row r="8" spans="1:3" x14ac:dyDescent="0.25">
      <c r="A8" s="1">
        <v>20000</v>
      </c>
    </row>
    <row r="10" spans="1:3" x14ac:dyDescent="0.25">
      <c r="A10" t="s">
        <v>18</v>
      </c>
    </row>
    <row r="11" spans="1:3" x14ac:dyDescent="0.25">
      <c r="A11" t="s">
        <v>19</v>
      </c>
    </row>
    <row r="12" spans="1:3" x14ac:dyDescent="0.25">
      <c r="A12" t="s">
        <v>20</v>
      </c>
    </row>
    <row r="13" spans="1:3" x14ac:dyDescent="0.25">
      <c r="A13" t="s">
        <v>21</v>
      </c>
    </row>
    <row r="14" spans="1:3" x14ac:dyDescent="0.25">
      <c r="A14" t="s">
        <v>24</v>
      </c>
    </row>
    <row r="16" spans="1:3" x14ac:dyDescent="0.25">
      <c r="A16" t="s">
        <v>22</v>
      </c>
    </row>
    <row r="17" spans="1:1" x14ac:dyDescent="0.25">
      <c r="A17" t="s">
        <v>23</v>
      </c>
    </row>
  </sheetData>
  <customSheetViews>
    <customSheetView guid="{32D26F4F-430F-4E58-B3A3-C8E0D59727BC}" state="hidden">
      <selection activeCell="A10" sqref="A10"/>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32D26F4F-430F-4E58-B3A3-C8E0D59727BC}" state="hidden">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baseColWidth="10" defaultRowHeight="15" x14ac:dyDescent="0.25"/>
  <sheetData>
    <row r="1" spans="1:1" x14ac:dyDescent="0.25">
      <c r="A1">
        <v>2017</v>
      </c>
    </row>
    <row r="2" spans="1:1" x14ac:dyDescent="0.25">
      <c r="A2">
        <v>2018</v>
      </c>
    </row>
    <row r="3" spans="1:1" x14ac:dyDescent="0.25">
      <c r="A3">
        <v>2019</v>
      </c>
    </row>
    <row r="4" spans="1:1" x14ac:dyDescent="0.25">
      <c r="A4">
        <v>2020</v>
      </c>
    </row>
    <row r="5" spans="1:1" x14ac:dyDescent="0.25">
      <c r="A5" t="s">
        <v>2</v>
      </c>
    </row>
    <row r="6" spans="1:1" x14ac:dyDescent="0.25">
      <c r="A6" t="s">
        <v>3</v>
      </c>
    </row>
  </sheetData>
  <customSheetViews>
    <customSheetView guid="{32D26F4F-430F-4E58-B3A3-C8E0D59727BC}" state="hidden">
      <selection activeCell="A7" sqref="A7"/>
      <pageMargins left="0.7" right="0.7" top="0.78740157499999996" bottom="0.78740157499999996" header="0.3" footer="0.3"/>
    </customSheetView>
  </customSheetView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32D26F4F-430F-4E58-B3A3-C8E0D59727BC}" state="hidden">
      <pageMargins left="0.7" right="0.7" top="0.78740157499999996" bottom="0.78740157499999996" header="0.3" footer="0.3"/>
    </customSheetView>
  </customSheetView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32D26F4F-430F-4E58-B3A3-C8E0D59727BC}" state="hidden">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Verwendungsnachweis</vt:lpstr>
      <vt:lpstr>Tabelle2</vt:lpstr>
      <vt:lpstr>Tabelle3</vt:lpstr>
      <vt:lpstr>Tabelle1</vt:lpstr>
      <vt:lpstr>Tabelle4</vt:lpstr>
      <vt:lpstr>Tabelle5</vt:lpstr>
      <vt:lpstr>Verwendungsnachweis!Druckbereich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Puchert, Dorit</dc:creator>
  <cp:lastModifiedBy>Schumacher, Silke</cp:lastModifiedBy>
  <cp:lastPrinted>2022-11-23T07:45:02Z</cp:lastPrinted>
  <dcterms:created xsi:type="dcterms:W3CDTF">2017-01-30T12:18:46Z</dcterms:created>
  <dcterms:modified xsi:type="dcterms:W3CDTF">2025-01-16T11:46:12Z</dcterms:modified>
</cp:coreProperties>
</file>